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Vorrunde" sheetId="1" r:id="rId1"/>
    <sheet name="Desperado" sheetId="2" r:id="rId2"/>
  </sheets>
  <externalReferences>
    <externalReference r:id="rId5"/>
  </externalReferences>
  <definedNames>
    <definedName name="BF_EDV_Nr_BeiÄnderung">BF_EDV_Nr_BeiÄnderung</definedName>
    <definedName name="BF_Name_BeiÄnderung">BF_Name_BeiÄnderung</definedName>
    <definedName name="EDV_Nummern">'[1]member'!$A$8:$A$20</definedName>
    <definedName name="LF_EDV_Nr_BeiÄnderung">LF_EDV_Nr_BeiÄnderung</definedName>
    <definedName name="LF_Name_BeiÄnderung">LF_Name_BeiÄnderung</definedName>
    <definedName name="SF_Uebernehmen_BeiKlick">SF_Uebernehmen_BeiKlick</definedName>
  </definedNames>
  <calcPr fullCalcOnLoad="1"/>
</workbook>
</file>

<file path=xl/sharedStrings.xml><?xml version="1.0" encoding="utf-8"?>
<sst xmlns="http://schemas.openxmlformats.org/spreadsheetml/2006/main" count="241" uniqueCount="151">
  <si>
    <t>Platz</t>
  </si>
  <si>
    <t>Name</t>
  </si>
  <si>
    <t>Spiel 1</t>
  </si>
  <si>
    <t>Spiel 2</t>
  </si>
  <si>
    <t>Spiel 3</t>
  </si>
  <si>
    <t>Spiel 4</t>
  </si>
  <si>
    <t xml:space="preserve">Serie </t>
  </si>
  <si>
    <t>Schn.</t>
  </si>
  <si>
    <t>Handicap</t>
  </si>
  <si>
    <t>Spiel</t>
  </si>
  <si>
    <t>Verein</t>
  </si>
  <si>
    <t>Cornelia Glasl</t>
  </si>
  <si>
    <t>Junioren Bayern</t>
  </si>
  <si>
    <t>Alexandra Kammerer</t>
  </si>
  <si>
    <t>Sabrina Laub</t>
  </si>
  <si>
    <t>Tobias Börding</t>
  </si>
  <si>
    <t>Michael Eisenmann</t>
  </si>
  <si>
    <t>Christian Schuster</t>
  </si>
  <si>
    <t>Philipp Schütt</t>
  </si>
  <si>
    <t xml:space="preserve">Sebastian Ott      </t>
  </si>
  <si>
    <t xml:space="preserve">Junioren Bayern </t>
  </si>
  <si>
    <t>ABV Hallstadt</t>
  </si>
  <si>
    <t xml:space="preserve">Robert Adirmal     </t>
  </si>
  <si>
    <t>SG Rottendorf</t>
  </si>
  <si>
    <t>Horst Schön</t>
  </si>
  <si>
    <t>Antonie Bäckmann</t>
  </si>
  <si>
    <t>BSV Bamberg</t>
  </si>
  <si>
    <t>Frank Wiemken</t>
  </si>
  <si>
    <t>Delphin München</t>
  </si>
  <si>
    <t>Jan Brodowsky</t>
  </si>
  <si>
    <t>Profi Shop München</t>
  </si>
  <si>
    <t>Nikolas Mühlbauer</t>
  </si>
  <si>
    <t>Freizeitbowler</t>
  </si>
  <si>
    <t xml:space="preserve">Alexander Mächler    </t>
  </si>
  <si>
    <t>Highroller Rosenheim</t>
  </si>
  <si>
    <t xml:space="preserve">Alexander Schätzer    </t>
  </si>
  <si>
    <t xml:space="preserve">André Michow   </t>
  </si>
  <si>
    <t>Ratisbona Regensburg</t>
  </si>
  <si>
    <t>Praetoria Regensburg</t>
  </si>
  <si>
    <t>Achim Schiewer</t>
  </si>
  <si>
    <t>Andreas Kammerer</t>
  </si>
  <si>
    <t>BK München</t>
  </si>
  <si>
    <t xml:space="preserve">Alexander Renner </t>
  </si>
  <si>
    <t>Stefan Burgis</t>
  </si>
  <si>
    <t>Helmut Wohlpart</t>
  </si>
  <si>
    <t>Alexandros Grieche</t>
  </si>
  <si>
    <t>Triple XXX Stein</t>
  </si>
  <si>
    <t>Patrick Hübner</t>
  </si>
  <si>
    <t>Michael Stark</t>
  </si>
  <si>
    <t>Team Profi Shop München</t>
  </si>
  <si>
    <t>Kwan Davis</t>
  </si>
  <si>
    <t>Michael Spörlein</t>
  </si>
  <si>
    <t>Oliver Völlmerk</t>
  </si>
  <si>
    <t>Julia Pfaff</t>
  </si>
  <si>
    <t>Lechbowler Augsburg</t>
  </si>
  <si>
    <t>Bernhard Stöckl</t>
  </si>
  <si>
    <t>BSV 007 Böblingen</t>
  </si>
  <si>
    <t>Jens Kollas</t>
  </si>
  <si>
    <t>Harald Maschkiwitz</t>
  </si>
  <si>
    <t>Ludwig Ott</t>
  </si>
  <si>
    <t>Marcus Albrecht</t>
  </si>
  <si>
    <t>Stefan Kehrle</t>
  </si>
  <si>
    <t>Serhat Dogan</t>
  </si>
  <si>
    <t>Daniel Glatzer</t>
  </si>
  <si>
    <t>Kurt Obermeier</t>
  </si>
  <si>
    <t>Werner Zerbach</t>
  </si>
  <si>
    <t>Marco Altenfeld</t>
  </si>
  <si>
    <t>Thomas Reinhard</t>
  </si>
  <si>
    <t>Werner Prietz</t>
  </si>
  <si>
    <t xml:space="preserve">Christine Prietz </t>
  </si>
  <si>
    <t>Bayreuther Bowling Verein</t>
  </si>
  <si>
    <t>Bowlinghaus Bamberg</t>
  </si>
  <si>
    <t>Eduard Striefler</t>
  </si>
  <si>
    <t>Phillip Starklauf</t>
  </si>
  <si>
    <t>Carmen Krüger</t>
  </si>
  <si>
    <t>Phönix Frankfurt</t>
  </si>
  <si>
    <t>Michael Krüger</t>
  </si>
  <si>
    <t>William Karl</t>
  </si>
  <si>
    <t>Kings Club Bayreuth</t>
  </si>
  <si>
    <t>Christian Schlick</t>
  </si>
  <si>
    <t>Franken Nürnberg</t>
  </si>
  <si>
    <t>Michael Schlundt</t>
  </si>
  <si>
    <t>Wolfgang Montag</t>
  </si>
  <si>
    <t>Clemens Ulsamer</t>
  </si>
  <si>
    <t>Easy Bowling Berln</t>
  </si>
  <si>
    <t>Mike Harles</t>
  </si>
  <si>
    <t>Comet Nürnberg</t>
  </si>
  <si>
    <t>Ann-Katrin Schill</t>
  </si>
  <si>
    <t>DBC Bayreuth</t>
  </si>
  <si>
    <t>Swen Hauenstein</t>
  </si>
  <si>
    <t xml:space="preserve">Christian Rechenberg </t>
  </si>
  <si>
    <t>Tanja Schauer</t>
  </si>
  <si>
    <t>Condor München</t>
  </si>
  <si>
    <t>BV Regensburg</t>
  </si>
  <si>
    <t>Robert Wölki</t>
  </si>
  <si>
    <t>Enno Jackwerth</t>
  </si>
  <si>
    <t xml:space="preserve">Stefan Dornheim    </t>
  </si>
  <si>
    <t>Donaubowler Regensburg</t>
  </si>
  <si>
    <t>Patrick Stemmler</t>
  </si>
  <si>
    <t>Christian Cremer</t>
  </si>
  <si>
    <t xml:space="preserve">Nina Cremer     </t>
  </si>
  <si>
    <t>EPA München</t>
  </si>
  <si>
    <t xml:space="preserve">Roy Marziniak    </t>
  </si>
  <si>
    <t>Kurt Bauer</t>
  </si>
  <si>
    <t>SW Würzburg</t>
  </si>
  <si>
    <t>Robert Pirzer</t>
  </si>
  <si>
    <t>Erich Katzensteiner</t>
  </si>
  <si>
    <t>Andreas Hernitschek</t>
  </si>
  <si>
    <t xml:space="preserve">Kai Günther    </t>
  </si>
  <si>
    <t>TSV Chemie Premnitz</t>
  </si>
  <si>
    <t>Thomas Heim</t>
  </si>
  <si>
    <t>Sebastian Saravo</t>
  </si>
  <si>
    <t>Leuchti</t>
  </si>
  <si>
    <t xml:space="preserve">Simon Hammer   </t>
  </si>
  <si>
    <t xml:space="preserve">Jochen Birkner     </t>
  </si>
  <si>
    <t xml:space="preserve">Sonja Striefler    </t>
  </si>
  <si>
    <t xml:space="preserve">Melanie Streng </t>
  </si>
  <si>
    <t xml:space="preserve">Alexandra Hümmer </t>
  </si>
  <si>
    <t>HDC Gesamt</t>
  </si>
  <si>
    <t>Nikolas Mühlbauer RE</t>
  </si>
  <si>
    <t>Alexander Mächler  RE</t>
  </si>
  <si>
    <t>Andreas Kammerer RE</t>
  </si>
  <si>
    <t>Frank Wiemken RE</t>
  </si>
  <si>
    <t>Helmut Wohlpart RE</t>
  </si>
  <si>
    <t>Alexander Renner RE</t>
  </si>
  <si>
    <t>Jens Kollas RE</t>
  </si>
  <si>
    <t>Roland Brütting</t>
  </si>
  <si>
    <t>Unterföhring</t>
  </si>
  <si>
    <t>Werner Gräf</t>
  </si>
  <si>
    <t>TAG Team Laugf</t>
  </si>
  <si>
    <t>Tobias Börding RE</t>
  </si>
  <si>
    <t>Bernhard Stöckl RE</t>
  </si>
  <si>
    <t>Stefan Kehrle RE</t>
  </si>
  <si>
    <t>Serhat Dogan RE</t>
  </si>
  <si>
    <t>Michael Eisenmann RE</t>
  </si>
  <si>
    <t>Cornelia Glasl RE</t>
  </si>
  <si>
    <t>Alexandra Kammerer RE</t>
  </si>
  <si>
    <t>Patrick Hübner RE</t>
  </si>
  <si>
    <t>Andre Michow RE</t>
  </si>
  <si>
    <t>Robert Adirmal      RE</t>
  </si>
  <si>
    <t>Achim Schiewer RE</t>
  </si>
  <si>
    <t>Michael Krüger RE</t>
  </si>
  <si>
    <t>Carmen Krüger RE</t>
  </si>
  <si>
    <t>Robert Adirmal</t>
  </si>
  <si>
    <t>Berny Stöckl</t>
  </si>
  <si>
    <t>Jochen Birkner</t>
  </si>
  <si>
    <t>Alexander Mächler</t>
  </si>
  <si>
    <t>Kilo Davis</t>
  </si>
  <si>
    <t>Nina Cremer</t>
  </si>
  <si>
    <t>Simon Hammer</t>
  </si>
  <si>
    <t>???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</si>
</sst>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/>
      <right/>
      <top/>
      <bottom style="medium">
        <color indexed="8"/>
      </bottom>
    </border>
    <border>
      <left/>
      <right/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0" fontId="2" fillId="0" borderId="29" xfId="51" applyFont="1" applyBorder="1" applyAlignment="1">
      <alignment vertical="center"/>
      <protection/>
    </xf>
    <xf numFmtId="0" fontId="2" fillId="0" borderId="30" xfId="51" applyFont="1" applyBorder="1" applyAlignment="1">
      <alignment vertical="center"/>
      <protection/>
    </xf>
    <xf numFmtId="0" fontId="2" fillId="0" borderId="31" xfId="51" applyFont="1" applyBorder="1" applyAlignment="1">
      <alignment vertical="center"/>
      <protection/>
    </xf>
    <xf numFmtId="0" fontId="2" fillId="0" borderId="11" xfId="51" applyFont="1" applyBorder="1" applyAlignment="1">
      <alignment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5" fillId="0" borderId="17" xfId="51" applyNumberFormat="1" applyFont="1" applyBorder="1" applyAlignment="1">
      <alignment horizontal="center" vertical="center"/>
      <protection/>
    </xf>
    <xf numFmtId="0" fontId="5" fillId="0" borderId="17" xfId="51" applyFont="1" applyBorder="1" applyAlignment="1">
      <alignment horizontal="center" vertical="center"/>
      <protection/>
    </xf>
    <xf numFmtId="0" fontId="5" fillId="0" borderId="29" xfId="51" applyFont="1" applyBorder="1" applyAlignment="1">
      <alignment horizontal="center" vertical="center"/>
      <protection/>
    </xf>
    <xf numFmtId="1" fontId="5" fillId="0" borderId="35" xfId="51" applyNumberFormat="1" applyFont="1" applyBorder="1" applyAlignment="1">
      <alignment horizontal="center" vertical="center"/>
      <protection/>
    </xf>
    <xf numFmtId="164" fontId="5" fillId="0" borderId="36" xfId="51" applyNumberFormat="1" applyFont="1" applyBorder="1" applyAlignment="1">
      <alignment horizontal="center" vertical="center"/>
      <protection/>
    </xf>
    <xf numFmtId="1" fontId="5" fillId="0" borderId="37" xfId="51" applyNumberFormat="1" applyFont="1" applyBorder="1" applyAlignment="1">
      <alignment horizontal="center" vertical="center"/>
      <protection/>
    </xf>
    <xf numFmtId="0" fontId="5" fillId="0" borderId="37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1" fontId="5" fillId="0" borderId="18" xfId="51" applyNumberFormat="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HOME\BSKV\S97_98\Verwaltung\Mitgliedermap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ber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B2" sqref="B2:J102"/>
    </sheetView>
  </sheetViews>
  <sheetFormatPr defaultColWidth="19.28125" defaultRowHeight="12.75"/>
  <cols>
    <col min="1" max="1" width="5.7109375" style="1" customWidth="1"/>
    <col min="2" max="2" width="28.421875" style="1" bestFit="1" customWidth="1"/>
    <col min="3" max="3" width="25.8515625" style="1" bestFit="1" customWidth="1"/>
    <col min="4" max="4" width="10.7109375" style="2" bestFit="1" customWidth="1"/>
    <col min="5" max="5" width="7.28125" style="1" bestFit="1" customWidth="1"/>
    <col min="6" max="8" width="7.28125" style="3" bestFit="1" customWidth="1"/>
    <col min="9" max="9" width="6.421875" style="4" bestFit="1" customWidth="1"/>
    <col min="10" max="10" width="9.57421875" style="3" customWidth="1"/>
    <col min="11" max="11" width="6.7109375" style="5" customWidth="1"/>
    <col min="12" max="12" width="4.140625" style="5" customWidth="1"/>
    <col min="13" max="13" width="6.8515625" style="5" customWidth="1"/>
    <col min="14" max="19" width="6.7109375" style="5" customWidth="1"/>
    <col min="20" max="20" width="4.140625" style="5" customWidth="1"/>
    <col min="21" max="21" width="6.8515625" style="5" customWidth="1"/>
    <col min="22" max="22" width="7.57421875" style="5" customWidth="1"/>
    <col min="23" max="23" width="6.140625" style="5" customWidth="1"/>
    <col min="24" max="24" width="6.8515625" style="0" customWidth="1"/>
  </cols>
  <sheetData>
    <row r="1" spans="1:10" ht="34.5" customHeight="1" thickBot="1" thickTop="1">
      <c r="A1" s="30" t="s">
        <v>0</v>
      </c>
      <c r="B1" s="40" t="s">
        <v>1</v>
      </c>
      <c r="C1" s="7" t="s">
        <v>10</v>
      </c>
      <c r="D1" s="41" t="s">
        <v>118</v>
      </c>
      <c r="E1" s="8" t="s">
        <v>2</v>
      </c>
      <c r="F1" s="8" t="s">
        <v>3</v>
      </c>
      <c r="G1" s="8" t="s">
        <v>4</v>
      </c>
      <c r="H1" s="9" t="s">
        <v>5</v>
      </c>
      <c r="I1" s="10" t="s">
        <v>6</v>
      </c>
      <c r="J1" s="9" t="s">
        <v>7</v>
      </c>
    </row>
    <row r="2" spans="1:23" s="12" customFormat="1" ht="34.5" customHeight="1" thickBot="1" thickTop="1">
      <c r="A2" s="31">
        <v>1</v>
      </c>
      <c r="B2" s="46" t="s">
        <v>58</v>
      </c>
      <c r="C2" s="42" t="s">
        <v>21</v>
      </c>
      <c r="D2" s="50">
        <v>0</v>
      </c>
      <c r="E2" s="51">
        <v>194</v>
      </c>
      <c r="F2" s="51">
        <v>277</v>
      </c>
      <c r="G2" s="51">
        <v>239</v>
      </c>
      <c r="H2" s="52">
        <v>245</v>
      </c>
      <c r="I2" s="53">
        <f aca="true" t="shared" si="0" ref="I2:I33">SUM(D2:H2)</f>
        <v>955</v>
      </c>
      <c r="J2" s="54">
        <f aca="true" t="shared" si="1" ref="J2:J33">SUM(I2/4)</f>
        <v>238.75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2" customFormat="1" ht="34.5" customHeight="1" thickBot="1" thickTop="1">
      <c r="A3" s="31">
        <v>2</v>
      </c>
      <c r="B3" s="46" t="s">
        <v>105</v>
      </c>
      <c r="C3" s="42" t="s">
        <v>86</v>
      </c>
      <c r="D3" s="50">
        <v>12</v>
      </c>
      <c r="E3" s="51">
        <v>238</v>
      </c>
      <c r="F3" s="51">
        <v>214</v>
      </c>
      <c r="G3" s="51">
        <v>202</v>
      </c>
      <c r="H3" s="52">
        <v>268</v>
      </c>
      <c r="I3" s="53">
        <f t="shared" si="0"/>
        <v>934</v>
      </c>
      <c r="J3" s="54">
        <f t="shared" si="1"/>
        <v>233.5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2" customFormat="1" ht="34.5" customHeight="1" thickBot="1" thickTop="1">
      <c r="A4" s="31">
        <v>3</v>
      </c>
      <c r="B4" s="46" t="s">
        <v>99</v>
      </c>
      <c r="C4" s="42" t="s">
        <v>28</v>
      </c>
      <c r="D4" s="50">
        <v>0</v>
      </c>
      <c r="E4" s="51">
        <v>210</v>
      </c>
      <c r="F4" s="51">
        <v>268</v>
      </c>
      <c r="G4" s="51">
        <v>234</v>
      </c>
      <c r="H4" s="52">
        <v>219</v>
      </c>
      <c r="I4" s="53">
        <f t="shared" si="0"/>
        <v>931</v>
      </c>
      <c r="J4" s="54">
        <f t="shared" si="1"/>
        <v>232.75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2" customFormat="1" ht="34.5" customHeight="1" thickBot="1" thickTop="1">
      <c r="A5" s="31">
        <v>4</v>
      </c>
      <c r="B5" s="46" t="s">
        <v>95</v>
      </c>
      <c r="C5" s="42" t="s">
        <v>21</v>
      </c>
      <c r="D5" s="50">
        <v>0</v>
      </c>
      <c r="E5" s="51">
        <v>202</v>
      </c>
      <c r="F5" s="51">
        <v>220</v>
      </c>
      <c r="G5" s="51">
        <v>258</v>
      </c>
      <c r="H5" s="52">
        <v>249</v>
      </c>
      <c r="I5" s="53">
        <f t="shared" si="0"/>
        <v>929</v>
      </c>
      <c r="J5" s="54">
        <f t="shared" si="1"/>
        <v>232.25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34.5" customHeight="1" thickBot="1" thickTop="1">
      <c r="A6" s="31">
        <v>5</v>
      </c>
      <c r="B6" s="46" t="s">
        <v>79</v>
      </c>
      <c r="C6" s="42" t="s">
        <v>80</v>
      </c>
      <c r="D6" s="50">
        <v>36</v>
      </c>
      <c r="E6" s="51">
        <v>193</v>
      </c>
      <c r="F6" s="51">
        <v>200</v>
      </c>
      <c r="G6" s="51">
        <v>236</v>
      </c>
      <c r="H6" s="52">
        <v>259</v>
      </c>
      <c r="I6" s="53">
        <f t="shared" si="0"/>
        <v>924</v>
      </c>
      <c r="J6" s="54">
        <f t="shared" si="1"/>
        <v>231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34.5" customHeight="1" thickBot="1" thickTop="1">
      <c r="A7" s="31">
        <v>6</v>
      </c>
      <c r="B7" s="46" t="s">
        <v>108</v>
      </c>
      <c r="C7" s="42" t="s">
        <v>109</v>
      </c>
      <c r="D7" s="50">
        <v>0</v>
      </c>
      <c r="E7" s="51">
        <v>223</v>
      </c>
      <c r="F7" s="51">
        <v>201</v>
      </c>
      <c r="G7" s="51">
        <v>226</v>
      </c>
      <c r="H7" s="52">
        <v>257</v>
      </c>
      <c r="I7" s="53">
        <f t="shared" si="0"/>
        <v>907</v>
      </c>
      <c r="J7" s="54">
        <f t="shared" si="1"/>
        <v>226.75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34.5" customHeight="1" thickBot="1" thickTop="1">
      <c r="A8" s="31">
        <v>7</v>
      </c>
      <c r="B8" s="46" t="s">
        <v>68</v>
      </c>
      <c r="C8" s="42" t="s">
        <v>21</v>
      </c>
      <c r="D8" s="50">
        <v>24</v>
      </c>
      <c r="E8" s="51">
        <v>172</v>
      </c>
      <c r="F8" s="51">
        <v>206</v>
      </c>
      <c r="G8" s="51">
        <v>246</v>
      </c>
      <c r="H8" s="52">
        <v>257</v>
      </c>
      <c r="I8" s="53">
        <f t="shared" si="0"/>
        <v>905</v>
      </c>
      <c r="J8" s="54">
        <f t="shared" si="1"/>
        <v>226.25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2" customFormat="1" ht="34.5" customHeight="1" thickBot="1" thickTop="1">
      <c r="A9" s="31">
        <v>8</v>
      </c>
      <c r="B9" s="46" t="s">
        <v>106</v>
      </c>
      <c r="C9" s="42" t="s">
        <v>26</v>
      </c>
      <c r="D9" s="50">
        <v>0</v>
      </c>
      <c r="E9" s="51">
        <v>217</v>
      </c>
      <c r="F9" s="51">
        <v>255</v>
      </c>
      <c r="G9" s="51">
        <v>248</v>
      </c>
      <c r="H9" s="52">
        <v>184</v>
      </c>
      <c r="I9" s="53">
        <f t="shared" si="0"/>
        <v>904</v>
      </c>
      <c r="J9" s="54">
        <f t="shared" si="1"/>
        <v>226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2" customFormat="1" ht="34.5" customHeight="1" thickBot="1" thickTop="1">
      <c r="A10" s="31">
        <v>9</v>
      </c>
      <c r="B10" s="46" t="s">
        <v>19</v>
      </c>
      <c r="C10" s="42" t="s">
        <v>20</v>
      </c>
      <c r="D10" s="50">
        <v>0</v>
      </c>
      <c r="E10" s="51">
        <v>228</v>
      </c>
      <c r="F10" s="51">
        <v>249</v>
      </c>
      <c r="G10" s="51">
        <v>268</v>
      </c>
      <c r="H10" s="52">
        <v>157</v>
      </c>
      <c r="I10" s="53">
        <f t="shared" si="0"/>
        <v>902</v>
      </c>
      <c r="J10" s="54">
        <f t="shared" si="1"/>
        <v>225.5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34.5" customHeight="1" thickBot="1" thickTop="1">
      <c r="A11" s="31">
        <v>10</v>
      </c>
      <c r="B11" s="46" t="s">
        <v>96</v>
      </c>
      <c r="C11" s="42" t="s">
        <v>97</v>
      </c>
      <c r="D11" s="50">
        <v>40</v>
      </c>
      <c r="E11" s="51">
        <v>201</v>
      </c>
      <c r="F11" s="51">
        <v>234</v>
      </c>
      <c r="G11" s="51">
        <v>217</v>
      </c>
      <c r="H11" s="52">
        <v>207</v>
      </c>
      <c r="I11" s="53">
        <f t="shared" si="0"/>
        <v>899</v>
      </c>
      <c r="J11" s="54">
        <f t="shared" si="1"/>
        <v>224.75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2" customFormat="1" ht="34.5" customHeight="1" thickBot="1" thickTop="1">
      <c r="A12" s="31">
        <v>11</v>
      </c>
      <c r="B12" s="46" t="s">
        <v>14</v>
      </c>
      <c r="C12" s="42" t="s">
        <v>12</v>
      </c>
      <c r="D12" s="50">
        <v>32</v>
      </c>
      <c r="E12" s="51">
        <v>238</v>
      </c>
      <c r="F12" s="51">
        <v>219</v>
      </c>
      <c r="G12" s="51">
        <v>213</v>
      </c>
      <c r="H12" s="52">
        <v>193</v>
      </c>
      <c r="I12" s="53">
        <f t="shared" si="0"/>
        <v>895</v>
      </c>
      <c r="J12" s="54">
        <f t="shared" si="1"/>
        <v>223.75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34.5" customHeight="1" thickBot="1" thickTop="1">
      <c r="A13" s="31">
        <v>12</v>
      </c>
      <c r="B13" s="46" t="s">
        <v>116</v>
      </c>
      <c r="C13" s="42" t="s">
        <v>38</v>
      </c>
      <c r="D13" s="50">
        <v>96</v>
      </c>
      <c r="E13" s="51">
        <v>177</v>
      </c>
      <c r="F13" s="51">
        <v>211</v>
      </c>
      <c r="G13" s="51">
        <v>225</v>
      </c>
      <c r="H13" s="52">
        <v>186</v>
      </c>
      <c r="I13" s="53">
        <f t="shared" si="0"/>
        <v>895</v>
      </c>
      <c r="J13" s="54">
        <f t="shared" si="1"/>
        <v>223.75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2" customFormat="1" ht="34.5" customHeight="1" thickBot="1" thickTop="1">
      <c r="A14" s="31">
        <v>13</v>
      </c>
      <c r="B14" s="46" t="s">
        <v>90</v>
      </c>
      <c r="C14" s="42" t="s">
        <v>28</v>
      </c>
      <c r="D14" s="50">
        <v>0</v>
      </c>
      <c r="E14" s="51">
        <v>203</v>
      </c>
      <c r="F14" s="51">
        <v>232</v>
      </c>
      <c r="G14" s="51">
        <v>238</v>
      </c>
      <c r="H14" s="52">
        <v>214</v>
      </c>
      <c r="I14" s="53">
        <f t="shared" si="0"/>
        <v>887</v>
      </c>
      <c r="J14" s="54">
        <f t="shared" si="1"/>
        <v>221.75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2" customFormat="1" ht="34.5" customHeight="1" thickBot="1" thickTop="1">
      <c r="A15" s="31">
        <v>14</v>
      </c>
      <c r="B15" s="47" t="s">
        <v>35</v>
      </c>
      <c r="C15" s="43" t="s">
        <v>32</v>
      </c>
      <c r="D15" s="55">
        <v>100</v>
      </c>
      <c r="E15" s="51">
        <v>171</v>
      </c>
      <c r="F15" s="56">
        <v>183</v>
      </c>
      <c r="G15" s="56">
        <v>181</v>
      </c>
      <c r="H15" s="57">
        <v>247</v>
      </c>
      <c r="I15" s="53">
        <f t="shared" si="0"/>
        <v>882</v>
      </c>
      <c r="J15" s="54">
        <f t="shared" si="1"/>
        <v>220.5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2" customFormat="1" ht="34.5" customHeight="1" thickBot="1" thickTop="1">
      <c r="A16" s="31">
        <v>15</v>
      </c>
      <c r="B16" s="46" t="s">
        <v>66</v>
      </c>
      <c r="C16" s="42" t="s">
        <v>21</v>
      </c>
      <c r="D16" s="50">
        <v>8</v>
      </c>
      <c r="E16" s="51">
        <v>269</v>
      </c>
      <c r="F16" s="51">
        <v>214</v>
      </c>
      <c r="G16" s="51">
        <v>204</v>
      </c>
      <c r="H16" s="52">
        <v>182</v>
      </c>
      <c r="I16" s="53">
        <f t="shared" si="0"/>
        <v>877</v>
      </c>
      <c r="J16" s="54">
        <f t="shared" si="1"/>
        <v>219.25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2" customFormat="1" ht="34.5" customHeight="1" thickBot="1" thickTop="1">
      <c r="A17" s="31">
        <v>16</v>
      </c>
      <c r="B17" s="46" t="s">
        <v>18</v>
      </c>
      <c r="C17" s="42" t="s">
        <v>12</v>
      </c>
      <c r="D17" s="50">
        <v>0</v>
      </c>
      <c r="E17" s="51">
        <v>203</v>
      </c>
      <c r="F17" s="51">
        <v>267</v>
      </c>
      <c r="G17" s="51">
        <v>240</v>
      </c>
      <c r="H17" s="52">
        <v>166</v>
      </c>
      <c r="I17" s="53">
        <f t="shared" si="0"/>
        <v>876</v>
      </c>
      <c r="J17" s="54">
        <f t="shared" si="1"/>
        <v>219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2" customFormat="1" ht="34.5" customHeight="1" thickBot="1" thickTop="1">
      <c r="A18" s="31">
        <v>17</v>
      </c>
      <c r="B18" s="46" t="s">
        <v>103</v>
      </c>
      <c r="C18" s="42" t="s">
        <v>104</v>
      </c>
      <c r="D18" s="50">
        <v>24</v>
      </c>
      <c r="E18" s="51">
        <v>190</v>
      </c>
      <c r="F18" s="51">
        <v>226</v>
      </c>
      <c r="G18" s="51">
        <v>225</v>
      </c>
      <c r="H18" s="52">
        <v>205</v>
      </c>
      <c r="I18" s="53">
        <f t="shared" si="0"/>
        <v>870</v>
      </c>
      <c r="J18" s="54">
        <f t="shared" si="1"/>
        <v>217.5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2" customFormat="1" ht="34.5" customHeight="1" thickBot="1" thickTop="1">
      <c r="A19" s="31">
        <v>18</v>
      </c>
      <c r="B19" s="46" t="s">
        <v>83</v>
      </c>
      <c r="C19" s="42" t="s">
        <v>84</v>
      </c>
      <c r="D19" s="50">
        <v>0</v>
      </c>
      <c r="E19" s="51">
        <v>238</v>
      </c>
      <c r="F19" s="51">
        <v>232</v>
      </c>
      <c r="G19" s="51">
        <v>187</v>
      </c>
      <c r="H19" s="52">
        <v>212</v>
      </c>
      <c r="I19" s="53">
        <f t="shared" si="0"/>
        <v>869</v>
      </c>
      <c r="J19" s="54">
        <f t="shared" si="1"/>
        <v>217.25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2" customFormat="1" ht="34.5" customHeight="1" thickBot="1" thickTop="1">
      <c r="A20" s="31">
        <v>19</v>
      </c>
      <c r="B20" s="46" t="s">
        <v>17</v>
      </c>
      <c r="C20" s="42" t="s">
        <v>12</v>
      </c>
      <c r="D20" s="50">
        <v>4</v>
      </c>
      <c r="E20" s="51">
        <v>235</v>
      </c>
      <c r="F20" s="51">
        <v>235</v>
      </c>
      <c r="G20" s="51">
        <v>200</v>
      </c>
      <c r="H20" s="52">
        <v>191</v>
      </c>
      <c r="I20" s="53">
        <f t="shared" si="0"/>
        <v>865</v>
      </c>
      <c r="J20" s="54">
        <f t="shared" si="1"/>
        <v>216.25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2" customFormat="1" ht="34.5" customHeight="1" thickBot="1" thickTop="1">
      <c r="A21" s="31">
        <v>20</v>
      </c>
      <c r="B21" s="48" t="s">
        <v>107</v>
      </c>
      <c r="C21" s="44" t="s">
        <v>37</v>
      </c>
      <c r="D21" s="58">
        <v>0</v>
      </c>
      <c r="E21" s="51">
        <v>209</v>
      </c>
      <c r="F21" s="59">
        <v>206</v>
      </c>
      <c r="G21" s="59">
        <v>225</v>
      </c>
      <c r="H21" s="60">
        <v>221</v>
      </c>
      <c r="I21" s="53">
        <f t="shared" si="0"/>
        <v>861</v>
      </c>
      <c r="J21" s="54">
        <f t="shared" si="1"/>
        <v>215.25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2" customFormat="1" ht="34.5" customHeight="1" thickBot="1" thickTop="1">
      <c r="A22" s="31">
        <v>21</v>
      </c>
      <c r="B22" s="49" t="s">
        <v>52</v>
      </c>
      <c r="C22" s="45" t="s">
        <v>21</v>
      </c>
      <c r="D22" s="58">
        <v>0</v>
      </c>
      <c r="E22" s="51">
        <v>201</v>
      </c>
      <c r="F22" s="59">
        <v>235</v>
      </c>
      <c r="G22" s="59">
        <v>220</v>
      </c>
      <c r="H22" s="60">
        <v>203</v>
      </c>
      <c r="I22" s="53">
        <f t="shared" si="0"/>
        <v>859</v>
      </c>
      <c r="J22" s="54">
        <f t="shared" si="1"/>
        <v>214.75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10" ht="34.5" customHeight="1" thickBot="1" thickTop="1">
      <c r="A23" s="31">
        <v>22</v>
      </c>
      <c r="B23" s="49" t="s">
        <v>45</v>
      </c>
      <c r="C23" s="45" t="s">
        <v>12</v>
      </c>
      <c r="D23" s="58">
        <v>32</v>
      </c>
      <c r="E23" s="51">
        <v>184</v>
      </c>
      <c r="F23" s="59">
        <v>188</v>
      </c>
      <c r="G23" s="59">
        <v>197</v>
      </c>
      <c r="H23" s="60">
        <v>256</v>
      </c>
      <c r="I23" s="53">
        <f t="shared" si="0"/>
        <v>857</v>
      </c>
      <c r="J23" s="54">
        <f t="shared" si="1"/>
        <v>214.25</v>
      </c>
    </row>
    <row r="24" spans="1:10" ht="34.5" customHeight="1" thickBot="1" thickTop="1">
      <c r="A24" s="31">
        <v>23</v>
      </c>
      <c r="B24" s="49" t="s">
        <v>85</v>
      </c>
      <c r="C24" s="45" t="s">
        <v>86</v>
      </c>
      <c r="D24" s="58">
        <v>0</v>
      </c>
      <c r="E24" s="51">
        <v>181</v>
      </c>
      <c r="F24" s="59">
        <v>237</v>
      </c>
      <c r="G24" s="59">
        <v>247</v>
      </c>
      <c r="H24" s="60">
        <v>192</v>
      </c>
      <c r="I24" s="53">
        <f t="shared" si="0"/>
        <v>857</v>
      </c>
      <c r="J24" s="54">
        <f t="shared" si="1"/>
        <v>214.25</v>
      </c>
    </row>
    <row r="25" spans="1:10" ht="34.5" customHeight="1" thickBot="1" thickTop="1">
      <c r="A25" s="31">
        <v>24</v>
      </c>
      <c r="B25" s="49" t="s">
        <v>137</v>
      </c>
      <c r="C25" s="45" t="s">
        <v>12</v>
      </c>
      <c r="D25" s="58">
        <v>24</v>
      </c>
      <c r="E25" s="51">
        <v>174</v>
      </c>
      <c r="F25" s="59">
        <v>212</v>
      </c>
      <c r="G25" s="59">
        <v>227</v>
      </c>
      <c r="H25" s="60">
        <v>217</v>
      </c>
      <c r="I25" s="53">
        <f t="shared" si="0"/>
        <v>854</v>
      </c>
      <c r="J25" s="54">
        <f t="shared" si="1"/>
        <v>213.5</v>
      </c>
    </row>
    <row r="26" spans="1:10" ht="34.5" customHeight="1" thickBot="1" thickTop="1">
      <c r="A26" s="31">
        <v>25</v>
      </c>
      <c r="B26" s="49" t="s">
        <v>94</v>
      </c>
      <c r="C26" s="45" t="s">
        <v>93</v>
      </c>
      <c r="D26" s="58">
        <v>0</v>
      </c>
      <c r="E26" s="51">
        <v>224</v>
      </c>
      <c r="F26" s="59">
        <v>236</v>
      </c>
      <c r="G26" s="59">
        <v>176</v>
      </c>
      <c r="H26" s="60">
        <v>215</v>
      </c>
      <c r="I26" s="53">
        <f t="shared" si="0"/>
        <v>851</v>
      </c>
      <c r="J26" s="54">
        <f t="shared" si="1"/>
        <v>212.75</v>
      </c>
    </row>
    <row r="27" spans="1:10" ht="34.5" customHeight="1" thickBot="1" thickTop="1">
      <c r="A27" s="31">
        <v>26</v>
      </c>
      <c r="B27" s="49" t="s">
        <v>24</v>
      </c>
      <c r="C27" s="45" t="s">
        <v>23</v>
      </c>
      <c r="D27" s="58">
        <v>0</v>
      </c>
      <c r="E27" s="51">
        <v>209</v>
      </c>
      <c r="F27" s="59">
        <v>200</v>
      </c>
      <c r="G27" s="59">
        <v>219</v>
      </c>
      <c r="H27" s="60">
        <v>222</v>
      </c>
      <c r="I27" s="53">
        <f t="shared" si="0"/>
        <v>850</v>
      </c>
      <c r="J27" s="54">
        <f t="shared" si="1"/>
        <v>212.5</v>
      </c>
    </row>
    <row r="28" spans="1:10" ht="34.5" customHeight="1" thickBot="1" thickTop="1">
      <c r="A28" s="31">
        <v>27</v>
      </c>
      <c r="B28" s="49" t="s">
        <v>25</v>
      </c>
      <c r="C28" s="45" t="s">
        <v>26</v>
      </c>
      <c r="D28" s="58">
        <v>136</v>
      </c>
      <c r="E28" s="51">
        <v>213</v>
      </c>
      <c r="F28" s="59">
        <v>149</v>
      </c>
      <c r="G28" s="59">
        <v>167</v>
      </c>
      <c r="H28" s="60">
        <v>178</v>
      </c>
      <c r="I28" s="53">
        <f t="shared" si="0"/>
        <v>843</v>
      </c>
      <c r="J28" s="54">
        <f t="shared" si="1"/>
        <v>210.75</v>
      </c>
    </row>
    <row r="29" spans="1:10" ht="34.5" customHeight="1" thickBot="1" thickTop="1">
      <c r="A29" s="31">
        <v>28</v>
      </c>
      <c r="B29" s="49" t="s">
        <v>121</v>
      </c>
      <c r="C29" s="45" t="s">
        <v>41</v>
      </c>
      <c r="D29" s="58">
        <v>96</v>
      </c>
      <c r="E29" s="51">
        <v>156</v>
      </c>
      <c r="F29" s="59">
        <v>219</v>
      </c>
      <c r="G29" s="59">
        <v>226</v>
      </c>
      <c r="H29" s="60">
        <v>144</v>
      </c>
      <c r="I29" s="53">
        <f t="shared" si="0"/>
        <v>841</v>
      </c>
      <c r="J29" s="54">
        <f t="shared" si="1"/>
        <v>210.25</v>
      </c>
    </row>
    <row r="30" spans="1:10" ht="34.5" customHeight="1" thickBot="1" thickTop="1">
      <c r="A30" s="31">
        <v>29</v>
      </c>
      <c r="B30" s="49" t="s">
        <v>141</v>
      </c>
      <c r="C30" s="45" t="s">
        <v>75</v>
      </c>
      <c r="D30" s="58">
        <v>68</v>
      </c>
      <c r="E30" s="51">
        <v>212</v>
      </c>
      <c r="F30" s="59">
        <v>216</v>
      </c>
      <c r="G30" s="59">
        <v>161</v>
      </c>
      <c r="H30" s="60">
        <v>183</v>
      </c>
      <c r="I30" s="53">
        <f t="shared" si="0"/>
        <v>840</v>
      </c>
      <c r="J30" s="54">
        <f t="shared" si="1"/>
        <v>210</v>
      </c>
    </row>
    <row r="31" spans="1:10" ht="34.5" customHeight="1" thickBot="1" thickTop="1">
      <c r="A31" s="31">
        <v>30</v>
      </c>
      <c r="B31" s="49" t="s">
        <v>60</v>
      </c>
      <c r="C31" s="45" t="s">
        <v>26</v>
      </c>
      <c r="D31" s="58">
        <v>0</v>
      </c>
      <c r="E31" s="51">
        <v>195</v>
      </c>
      <c r="F31" s="59">
        <v>202</v>
      </c>
      <c r="G31" s="59">
        <v>247</v>
      </c>
      <c r="H31" s="60">
        <v>193</v>
      </c>
      <c r="I31" s="53">
        <f t="shared" si="0"/>
        <v>837</v>
      </c>
      <c r="J31" s="54">
        <f t="shared" si="1"/>
        <v>209.25</v>
      </c>
    </row>
    <row r="32" spans="1:10" ht="34.5" customHeight="1" thickBot="1" thickTop="1">
      <c r="A32" s="31">
        <v>31</v>
      </c>
      <c r="B32" s="49" t="s">
        <v>113</v>
      </c>
      <c r="C32" s="45" t="s">
        <v>32</v>
      </c>
      <c r="D32" s="58">
        <v>100</v>
      </c>
      <c r="E32" s="51">
        <v>181</v>
      </c>
      <c r="F32" s="59">
        <v>190</v>
      </c>
      <c r="G32" s="59">
        <v>177</v>
      </c>
      <c r="H32" s="60">
        <v>189</v>
      </c>
      <c r="I32" s="53">
        <f t="shared" si="0"/>
        <v>837</v>
      </c>
      <c r="J32" s="54">
        <f t="shared" si="1"/>
        <v>209.25</v>
      </c>
    </row>
    <row r="33" spans="1:10" ht="34.5" customHeight="1" thickBot="1" thickTop="1">
      <c r="A33" s="31">
        <v>32</v>
      </c>
      <c r="B33" s="49" t="s">
        <v>130</v>
      </c>
      <c r="C33" s="45" t="s">
        <v>12</v>
      </c>
      <c r="D33" s="58">
        <v>0</v>
      </c>
      <c r="E33" s="51">
        <v>184</v>
      </c>
      <c r="F33" s="59">
        <v>215</v>
      </c>
      <c r="G33" s="59">
        <v>248</v>
      </c>
      <c r="H33" s="60">
        <v>190</v>
      </c>
      <c r="I33" s="53">
        <f t="shared" si="0"/>
        <v>837</v>
      </c>
      <c r="J33" s="54">
        <f t="shared" si="1"/>
        <v>209.25</v>
      </c>
    </row>
    <row r="34" spans="1:10" ht="34.5" customHeight="1" thickBot="1" thickTop="1">
      <c r="A34" s="31">
        <v>33</v>
      </c>
      <c r="B34" s="49" t="s">
        <v>59</v>
      </c>
      <c r="C34" s="45" t="s">
        <v>26</v>
      </c>
      <c r="D34" s="58">
        <v>0</v>
      </c>
      <c r="E34" s="51">
        <v>178</v>
      </c>
      <c r="F34" s="59">
        <v>236</v>
      </c>
      <c r="G34" s="59">
        <v>222</v>
      </c>
      <c r="H34" s="60">
        <v>200</v>
      </c>
      <c r="I34" s="53">
        <f aca="true" t="shared" si="2" ref="I34:I65">SUM(D34:H34)</f>
        <v>836</v>
      </c>
      <c r="J34" s="54">
        <f aca="true" t="shared" si="3" ref="J34:J65">SUM(I34/4)</f>
        <v>209</v>
      </c>
    </row>
    <row r="35" spans="1:10" ht="34.5" customHeight="1" thickBot="1" thickTop="1">
      <c r="A35" s="31">
        <v>34</v>
      </c>
      <c r="B35" s="49" t="s">
        <v>50</v>
      </c>
      <c r="C35" s="45" t="s">
        <v>26</v>
      </c>
      <c r="D35" s="58">
        <v>56</v>
      </c>
      <c r="E35" s="51">
        <v>212</v>
      </c>
      <c r="F35" s="59">
        <v>195</v>
      </c>
      <c r="G35" s="59">
        <v>190</v>
      </c>
      <c r="H35" s="60">
        <v>182</v>
      </c>
      <c r="I35" s="53">
        <f t="shared" si="2"/>
        <v>835</v>
      </c>
      <c r="J35" s="54">
        <f t="shared" si="3"/>
        <v>208.75</v>
      </c>
    </row>
    <row r="36" spans="1:10" ht="34.5" customHeight="1" thickBot="1" thickTop="1">
      <c r="A36" s="31">
        <v>35</v>
      </c>
      <c r="B36" s="49" t="s">
        <v>139</v>
      </c>
      <c r="C36" s="45" t="s">
        <v>23</v>
      </c>
      <c r="D36" s="58">
        <v>36</v>
      </c>
      <c r="E36" s="51">
        <v>197</v>
      </c>
      <c r="F36" s="59">
        <v>215</v>
      </c>
      <c r="G36" s="59">
        <v>227</v>
      </c>
      <c r="H36" s="60">
        <v>158</v>
      </c>
      <c r="I36" s="53">
        <f t="shared" si="2"/>
        <v>833</v>
      </c>
      <c r="J36" s="54">
        <f t="shared" si="3"/>
        <v>208.25</v>
      </c>
    </row>
    <row r="37" spans="1:10" ht="34.5" customHeight="1" thickBot="1" thickTop="1">
      <c r="A37" s="31">
        <v>36</v>
      </c>
      <c r="B37" s="49" t="s">
        <v>131</v>
      </c>
      <c r="C37" s="45" t="s">
        <v>56</v>
      </c>
      <c r="D37" s="58">
        <v>8</v>
      </c>
      <c r="E37" s="51">
        <v>189</v>
      </c>
      <c r="F37" s="59">
        <v>180</v>
      </c>
      <c r="G37" s="59">
        <v>205</v>
      </c>
      <c r="H37" s="60">
        <v>247</v>
      </c>
      <c r="I37" s="53">
        <f t="shared" si="2"/>
        <v>829</v>
      </c>
      <c r="J37" s="54">
        <f t="shared" si="3"/>
        <v>207.25</v>
      </c>
    </row>
    <row r="38" spans="1:10" ht="34.5" customHeight="1" thickBot="1" thickTop="1">
      <c r="A38" s="31">
        <v>37</v>
      </c>
      <c r="B38" s="49" t="s">
        <v>128</v>
      </c>
      <c r="C38" s="45" t="s">
        <v>129</v>
      </c>
      <c r="D38" s="58">
        <v>104</v>
      </c>
      <c r="E38" s="51">
        <v>148</v>
      </c>
      <c r="F38" s="59">
        <v>168</v>
      </c>
      <c r="G38" s="59">
        <v>203</v>
      </c>
      <c r="H38" s="60">
        <v>205</v>
      </c>
      <c r="I38" s="53">
        <f t="shared" si="2"/>
        <v>828</v>
      </c>
      <c r="J38" s="54">
        <f t="shared" si="3"/>
        <v>207</v>
      </c>
    </row>
    <row r="39" spans="1:10" ht="34.5" customHeight="1" thickBot="1" thickTop="1">
      <c r="A39" s="31">
        <v>38</v>
      </c>
      <c r="B39" s="49" t="s">
        <v>89</v>
      </c>
      <c r="C39" s="45" t="s">
        <v>86</v>
      </c>
      <c r="D39" s="58">
        <v>8</v>
      </c>
      <c r="E39" s="51">
        <v>230</v>
      </c>
      <c r="F39" s="59">
        <v>187</v>
      </c>
      <c r="G39" s="59">
        <v>212</v>
      </c>
      <c r="H39" s="60">
        <v>191</v>
      </c>
      <c r="I39" s="53">
        <f t="shared" si="2"/>
        <v>828</v>
      </c>
      <c r="J39" s="54">
        <f t="shared" si="3"/>
        <v>207</v>
      </c>
    </row>
    <row r="40" spans="1:10" ht="34.5" customHeight="1" thickBot="1" thickTop="1">
      <c r="A40" s="31">
        <v>39</v>
      </c>
      <c r="B40" s="49" t="s">
        <v>15</v>
      </c>
      <c r="C40" s="45" t="s">
        <v>12</v>
      </c>
      <c r="D40" s="58">
        <v>0</v>
      </c>
      <c r="E40" s="51">
        <v>151</v>
      </c>
      <c r="F40" s="59">
        <v>235</v>
      </c>
      <c r="G40" s="59">
        <v>246</v>
      </c>
      <c r="H40" s="60">
        <v>195</v>
      </c>
      <c r="I40" s="53">
        <f t="shared" si="2"/>
        <v>827</v>
      </c>
      <c r="J40" s="54">
        <f t="shared" si="3"/>
        <v>206.75</v>
      </c>
    </row>
    <row r="41" spans="1:10" ht="34.5" customHeight="1" thickBot="1" thickTop="1">
      <c r="A41" s="31">
        <v>40</v>
      </c>
      <c r="B41" s="49" t="s">
        <v>33</v>
      </c>
      <c r="C41" s="45" t="s">
        <v>34</v>
      </c>
      <c r="D41" s="58">
        <v>40</v>
      </c>
      <c r="E41" s="51">
        <v>156</v>
      </c>
      <c r="F41" s="59">
        <v>205</v>
      </c>
      <c r="G41" s="59">
        <v>247</v>
      </c>
      <c r="H41" s="60">
        <v>179</v>
      </c>
      <c r="I41" s="53">
        <f t="shared" si="2"/>
        <v>827</v>
      </c>
      <c r="J41" s="54">
        <f t="shared" si="3"/>
        <v>206.75</v>
      </c>
    </row>
    <row r="42" spans="1:10" ht="34.5" customHeight="1" thickBot="1" thickTop="1">
      <c r="A42" s="31">
        <v>41</v>
      </c>
      <c r="B42" s="49" t="s">
        <v>119</v>
      </c>
      <c r="C42" s="45" t="s">
        <v>127</v>
      </c>
      <c r="D42" s="58">
        <v>72</v>
      </c>
      <c r="E42" s="51">
        <v>213</v>
      </c>
      <c r="F42" s="59">
        <v>182</v>
      </c>
      <c r="G42" s="59">
        <v>166</v>
      </c>
      <c r="H42" s="60">
        <v>192</v>
      </c>
      <c r="I42" s="53">
        <f t="shared" si="2"/>
        <v>825</v>
      </c>
      <c r="J42" s="54">
        <f t="shared" si="3"/>
        <v>206.25</v>
      </c>
    </row>
    <row r="43" spans="1:10" ht="34.5" customHeight="1" thickBot="1" thickTop="1">
      <c r="A43" s="31">
        <v>42</v>
      </c>
      <c r="B43" s="49" t="s">
        <v>125</v>
      </c>
      <c r="C43" s="45" t="s">
        <v>56</v>
      </c>
      <c r="D43" s="58">
        <v>28</v>
      </c>
      <c r="E43" s="51">
        <v>174</v>
      </c>
      <c r="F43" s="59">
        <v>226</v>
      </c>
      <c r="G43" s="59">
        <v>172</v>
      </c>
      <c r="H43" s="60">
        <v>223</v>
      </c>
      <c r="I43" s="53">
        <f t="shared" si="2"/>
        <v>823</v>
      </c>
      <c r="J43" s="54">
        <f t="shared" si="3"/>
        <v>205.75</v>
      </c>
    </row>
    <row r="44" spans="1:10" ht="34.5" customHeight="1" thickBot="1" thickTop="1">
      <c r="A44" s="31">
        <v>43</v>
      </c>
      <c r="B44" s="49" t="s">
        <v>57</v>
      </c>
      <c r="C44" s="45" t="s">
        <v>56</v>
      </c>
      <c r="D44" s="58">
        <v>28</v>
      </c>
      <c r="E44" s="51">
        <v>171</v>
      </c>
      <c r="F44" s="59">
        <v>214</v>
      </c>
      <c r="G44" s="59">
        <v>203</v>
      </c>
      <c r="H44" s="60">
        <v>206</v>
      </c>
      <c r="I44" s="53">
        <f t="shared" si="2"/>
        <v>822</v>
      </c>
      <c r="J44" s="54">
        <f t="shared" si="3"/>
        <v>205.5</v>
      </c>
    </row>
    <row r="45" spans="1:10" ht="34.5" customHeight="1" thickBot="1" thickTop="1">
      <c r="A45" s="31">
        <v>44</v>
      </c>
      <c r="B45" s="46" t="s">
        <v>77</v>
      </c>
      <c r="C45" s="42" t="s">
        <v>71</v>
      </c>
      <c r="D45" s="50">
        <v>8</v>
      </c>
      <c r="E45" s="51">
        <v>191</v>
      </c>
      <c r="F45" s="51">
        <v>217</v>
      </c>
      <c r="G45" s="51">
        <v>205</v>
      </c>
      <c r="H45" s="52">
        <v>201</v>
      </c>
      <c r="I45" s="53">
        <f t="shared" si="2"/>
        <v>822</v>
      </c>
      <c r="J45" s="54">
        <f t="shared" si="3"/>
        <v>205.5</v>
      </c>
    </row>
    <row r="46" spans="1:10" ht="34.5" customHeight="1" thickBot="1" thickTop="1">
      <c r="A46" s="31">
        <v>45</v>
      </c>
      <c r="B46" s="46" t="s">
        <v>132</v>
      </c>
      <c r="C46" s="42" t="s">
        <v>56</v>
      </c>
      <c r="D46" s="50">
        <v>0</v>
      </c>
      <c r="E46" s="51">
        <v>169</v>
      </c>
      <c r="F46" s="51">
        <v>226</v>
      </c>
      <c r="G46" s="51">
        <v>238</v>
      </c>
      <c r="H46" s="52">
        <v>189</v>
      </c>
      <c r="I46" s="53">
        <f t="shared" si="2"/>
        <v>822</v>
      </c>
      <c r="J46" s="54">
        <f t="shared" si="3"/>
        <v>205.5</v>
      </c>
    </row>
    <row r="47" spans="1:10" ht="34.5" customHeight="1" thickBot="1" thickTop="1">
      <c r="A47" s="31">
        <v>46</v>
      </c>
      <c r="B47" s="49" t="s">
        <v>120</v>
      </c>
      <c r="C47" s="45" t="s">
        <v>34</v>
      </c>
      <c r="D47" s="58">
        <v>40</v>
      </c>
      <c r="E47" s="51">
        <v>193</v>
      </c>
      <c r="F47" s="59">
        <v>210</v>
      </c>
      <c r="G47" s="59">
        <v>199</v>
      </c>
      <c r="H47" s="60">
        <v>179</v>
      </c>
      <c r="I47" s="53">
        <f t="shared" si="2"/>
        <v>821</v>
      </c>
      <c r="J47" s="54">
        <f t="shared" si="3"/>
        <v>205.25</v>
      </c>
    </row>
    <row r="48" spans="1:10" ht="34.5" customHeight="1" thickBot="1" thickTop="1">
      <c r="A48" s="31">
        <v>47</v>
      </c>
      <c r="B48" s="49" t="s">
        <v>76</v>
      </c>
      <c r="C48" s="45" t="s">
        <v>75</v>
      </c>
      <c r="D48" s="58">
        <v>68</v>
      </c>
      <c r="E48" s="51">
        <v>243</v>
      </c>
      <c r="F48" s="59">
        <v>193</v>
      </c>
      <c r="G48" s="59">
        <v>157</v>
      </c>
      <c r="H48" s="60">
        <v>157</v>
      </c>
      <c r="I48" s="53">
        <f t="shared" si="2"/>
        <v>818</v>
      </c>
      <c r="J48" s="54">
        <f t="shared" si="3"/>
        <v>204.5</v>
      </c>
    </row>
    <row r="49" spans="1:10" ht="34.5" customHeight="1" thickBot="1" thickTop="1">
      <c r="A49" s="31">
        <v>48</v>
      </c>
      <c r="B49" s="49" t="s">
        <v>67</v>
      </c>
      <c r="C49" s="45" t="s">
        <v>21</v>
      </c>
      <c r="D49" s="58">
        <v>12</v>
      </c>
      <c r="E49" s="51">
        <v>194</v>
      </c>
      <c r="F49" s="59">
        <v>180</v>
      </c>
      <c r="G49" s="59">
        <v>187</v>
      </c>
      <c r="H49" s="60">
        <v>243</v>
      </c>
      <c r="I49" s="53">
        <f t="shared" si="2"/>
        <v>816</v>
      </c>
      <c r="J49" s="54">
        <f t="shared" si="3"/>
        <v>204</v>
      </c>
    </row>
    <row r="50" spans="1:10" ht="34.5" customHeight="1" thickBot="1" thickTop="1">
      <c r="A50" s="31">
        <v>49</v>
      </c>
      <c r="B50" s="49" t="s">
        <v>91</v>
      </c>
      <c r="C50" s="45" t="s">
        <v>92</v>
      </c>
      <c r="D50" s="58">
        <v>140</v>
      </c>
      <c r="E50" s="51">
        <v>205</v>
      </c>
      <c r="F50" s="59">
        <v>146</v>
      </c>
      <c r="G50" s="59">
        <v>125</v>
      </c>
      <c r="H50" s="60">
        <v>200</v>
      </c>
      <c r="I50" s="53">
        <f t="shared" si="2"/>
        <v>816</v>
      </c>
      <c r="J50" s="54">
        <f t="shared" si="3"/>
        <v>204</v>
      </c>
    </row>
    <row r="51" spans="1:10" ht="34.5" customHeight="1" thickBot="1" thickTop="1">
      <c r="A51" s="31">
        <v>50</v>
      </c>
      <c r="B51" s="49" t="s">
        <v>11</v>
      </c>
      <c r="C51" s="45" t="s">
        <v>12</v>
      </c>
      <c r="D51" s="58">
        <v>72</v>
      </c>
      <c r="E51" s="51">
        <v>171</v>
      </c>
      <c r="F51" s="59">
        <v>222</v>
      </c>
      <c r="G51" s="59">
        <v>181</v>
      </c>
      <c r="H51" s="60">
        <v>169</v>
      </c>
      <c r="I51" s="53">
        <f t="shared" si="2"/>
        <v>815</v>
      </c>
      <c r="J51" s="54">
        <f t="shared" si="3"/>
        <v>203.75</v>
      </c>
    </row>
    <row r="52" spans="1:10" ht="34.5" customHeight="1" thickBot="1" thickTop="1">
      <c r="A52" s="31">
        <v>51</v>
      </c>
      <c r="B52" s="49" t="s">
        <v>47</v>
      </c>
      <c r="C52" s="45" t="s">
        <v>12</v>
      </c>
      <c r="D52" s="58">
        <v>24</v>
      </c>
      <c r="E52" s="51">
        <v>170</v>
      </c>
      <c r="F52" s="59">
        <v>206</v>
      </c>
      <c r="G52" s="59">
        <v>195</v>
      </c>
      <c r="H52" s="60">
        <v>213</v>
      </c>
      <c r="I52" s="53">
        <f t="shared" si="2"/>
        <v>808</v>
      </c>
      <c r="J52" s="54">
        <f t="shared" si="3"/>
        <v>202</v>
      </c>
    </row>
    <row r="53" spans="1:10" ht="34.5" customHeight="1" thickBot="1" thickTop="1">
      <c r="A53" s="31">
        <v>52</v>
      </c>
      <c r="B53" s="49" t="s">
        <v>111</v>
      </c>
      <c r="C53" s="45" t="s">
        <v>46</v>
      </c>
      <c r="D53" s="58">
        <v>132</v>
      </c>
      <c r="E53" s="51">
        <v>130</v>
      </c>
      <c r="F53" s="59">
        <v>170</v>
      </c>
      <c r="G53" s="59">
        <v>181</v>
      </c>
      <c r="H53" s="60">
        <v>189</v>
      </c>
      <c r="I53" s="53">
        <f t="shared" si="2"/>
        <v>802</v>
      </c>
      <c r="J53" s="54">
        <f t="shared" si="3"/>
        <v>200.5</v>
      </c>
    </row>
    <row r="54" spans="1:10" ht="34.5" customHeight="1" thickBot="1" thickTop="1">
      <c r="A54" s="31">
        <v>53</v>
      </c>
      <c r="B54" s="49" t="s">
        <v>114</v>
      </c>
      <c r="C54" s="45" t="s">
        <v>46</v>
      </c>
      <c r="D54" s="58">
        <v>44</v>
      </c>
      <c r="E54" s="51">
        <v>193</v>
      </c>
      <c r="F54" s="59">
        <v>232</v>
      </c>
      <c r="G54" s="59">
        <v>191</v>
      </c>
      <c r="H54" s="60">
        <v>140</v>
      </c>
      <c r="I54" s="53">
        <f t="shared" si="2"/>
        <v>800</v>
      </c>
      <c r="J54" s="54">
        <f t="shared" si="3"/>
        <v>200</v>
      </c>
    </row>
    <row r="55" spans="1:10" ht="34.5" customHeight="1" thickBot="1" thickTop="1">
      <c r="A55" s="31">
        <v>54</v>
      </c>
      <c r="B55" s="49" t="s">
        <v>117</v>
      </c>
      <c r="C55" s="45" t="s">
        <v>21</v>
      </c>
      <c r="D55" s="58">
        <v>160</v>
      </c>
      <c r="E55" s="51">
        <v>134</v>
      </c>
      <c r="F55" s="59">
        <v>153</v>
      </c>
      <c r="G55" s="59">
        <v>180</v>
      </c>
      <c r="H55" s="60">
        <v>171</v>
      </c>
      <c r="I55" s="53">
        <f t="shared" si="2"/>
        <v>798</v>
      </c>
      <c r="J55" s="54">
        <f t="shared" si="3"/>
        <v>199.5</v>
      </c>
    </row>
    <row r="56" spans="1:10" ht="34.5" customHeight="1" thickBot="1" thickTop="1">
      <c r="A56" s="31">
        <v>55</v>
      </c>
      <c r="B56" s="49" t="s">
        <v>22</v>
      </c>
      <c r="C56" s="45" t="s">
        <v>23</v>
      </c>
      <c r="D56" s="58">
        <v>36</v>
      </c>
      <c r="E56" s="51">
        <v>177</v>
      </c>
      <c r="F56" s="59">
        <v>211</v>
      </c>
      <c r="G56" s="59">
        <v>181</v>
      </c>
      <c r="H56" s="60">
        <v>192</v>
      </c>
      <c r="I56" s="53">
        <f t="shared" si="2"/>
        <v>797</v>
      </c>
      <c r="J56" s="54">
        <f t="shared" si="3"/>
        <v>199.25</v>
      </c>
    </row>
    <row r="57" spans="1:10" ht="34.5" customHeight="1" thickBot="1" thickTop="1">
      <c r="A57" s="31">
        <v>56</v>
      </c>
      <c r="B57" s="49" t="s">
        <v>140</v>
      </c>
      <c r="C57" s="45" t="s">
        <v>32</v>
      </c>
      <c r="D57" s="58">
        <v>76</v>
      </c>
      <c r="E57" s="51">
        <v>193</v>
      </c>
      <c r="F57" s="59">
        <v>170</v>
      </c>
      <c r="G57" s="59">
        <v>145</v>
      </c>
      <c r="H57" s="60">
        <v>212</v>
      </c>
      <c r="I57" s="53">
        <f t="shared" si="2"/>
        <v>796</v>
      </c>
      <c r="J57" s="54">
        <f t="shared" si="3"/>
        <v>199</v>
      </c>
    </row>
    <row r="58" spans="1:10" ht="34.5" customHeight="1" thickBot="1" thickTop="1">
      <c r="A58" s="31">
        <v>57</v>
      </c>
      <c r="B58" s="49" t="s">
        <v>124</v>
      </c>
      <c r="C58" s="45" t="s">
        <v>21</v>
      </c>
      <c r="D58" s="58">
        <v>0</v>
      </c>
      <c r="E58" s="51">
        <v>206</v>
      </c>
      <c r="F58" s="59">
        <v>194</v>
      </c>
      <c r="G58" s="59">
        <v>220</v>
      </c>
      <c r="H58" s="60">
        <v>175</v>
      </c>
      <c r="I58" s="53">
        <f t="shared" si="2"/>
        <v>795</v>
      </c>
      <c r="J58" s="54">
        <f t="shared" si="3"/>
        <v>198.75</v>
      </c>
    </row>
    <row r="59" spans="1:10" ht="34.5" customHeight="1" thickBot="1" thickTop="1">
      <c r="A59" s="31">
        <v>58</v>
      </c>
      <c r="B59" s="49" t="s">
        <v>112</v>
      </c>
      <c r="C59" s="45" t="s">
        <v>78</v>
      </c>
      <c r="D59" s="58">
        <v>0</v>
      </c>
      <c r="E59" s="51">
        <v>234</v>
      </c>
      <c r="F59" s="59">
        <v>175</v>
      </c>
      <c r="G59" s="59">
        <v>202</v>
      </c>
      <c r="H59" s="60">
        <v>184</v>
      </c>
      <c r="I59" s="53">
        <f t="shared" si="2"/>
        <v>795</v>
      </c>
      <c r="J59" s="54">
        <f t="shared" si="3"/>
        <v>198.75</v>
      </c>
    </row>
    <row r="60" spans="1:10" ht="34.5" customHeight="1" thickBot="1" thickTop="1">
      <c r="A60" s="31">
        <v>59</v>
      </c>
      <c r="B60" s="49" t="s">
        <v>110</v>
      </c>
      <c r="C60" s="45" t="s">
        <v>80</v>
      </c>
      <c r="D60" s="58">
        <v>56</v>
      </c>
      <c r="E60" s="51">
        <v>187</v>
      </c>
      <c r="F60" s="59">
        <v>160</v>
      </c>
      <c r="G60" s="59">
        <v>190</v>
      </c>
      <c r="H60" s="60">
        <v>201</v>
      </c>
      <c r="I60" s="53">
        <f t="shared" si="2"/>
        <v>794</v>
      </c>
      <c r="J60" s="54">
        <f t="shared" si="3"/>
        <v>198.5</v>
      </c>
    </row>
    <row r="61" spans="1:10" ht="34.5" customHeight="1" thickBot="1" thickTop="1">
      <c r="A61" s="31">
        <v>60</v>
      </c>
      <c r="B61" s="49" t="s">
        <v>82</v>
      </c>
      <c r="C61" s="45" t="s">
        <v>71</v>
      </c>
      <c r="D61" s="58">
        <v>108</v>
      </c>
      <c r="E61" s="51">
        <v>138</v>
      </c>
      <c r="F61" s="59">
        <v>167</v>
      </c>
      <c r="G61" s="59">
        <v>167</v>
      </c>
      <c r="H61" s="60">
        <v>210</v>
      </c>
      <c r="I61" s="53">
        <f t="shared" si="2"/>
        <v>790</v>
      </c>
      <c r="J61" s="54">
        <f t="shared" si="3"/>
        <v>197.5</v>
      </c>
    </row>
    <row r="62" spans="1:10" ht="34.5" customHeight="1" thickBot="1" thickTop="1">
      <c r="A62" s="31">
        <v>61</v>
      </c>
      <c r="B62" s="49" t="s">
        <v>48</v>
      </c>
      <c r="C62" s="45" t="s">
        <v>49</v>
      </c>
      <c r="D62" s="58">
        <v>148</v>
      </c>
      <c r="E62" s="51">
        <v>138</v>
      </c>
      <c r="F62" s="59">
        <v>185</v>
      </c>
      <c r="G62" s="59">
        <v>175</v>
      </c>
      <c r="H62" s="60">
        <v>141</v>
      </c>
      <c r="I62" s="53">
        <f t="shared" si="2"/>
        <v>787</v>
      </c>
      <c r="J62" s="54">
        <f t="shared" si="3"/>
        <v>196.75</v>
      </c>
    </row>
    <row r="63" spans="1:10" ht="34.5" customHeight="1" thickBot="1" thickTop="1">
      <c r="A63" s="31">
        <v>62</v>
      </c>
      <c r="B63" s="49" t="s">
        <v>64</v>
      </c>
      <c r="C63" s="45" t="s">
        <v>21</v>
      </c>
      <c r="D63" s="58">
        <v>0</v>
      </c>
      <c r="E63" s="51">
        <v>170</v>
      </c>
      <c r="F63" s="59">
        <v>218</v>
      </c>
      <c r="G63" s="59">
        <v>209</v>
      </c>
      <c r="H63" s="60">
        <v>190</v>
      </c>
      <c r="I63" s="53">
        <f t="shared" si="2"/>
        <v>787</v>
      </c>
      <c r="J63" s="54">
        <f t="shared" si="3"/>
        <v>196.75</v>
      </c>
    </row>
    <row r="64" spans="1:10" ht="34.5" customHeight="1" thickBot="1" thickTop="1">
      <c r="A64" s="31">
        <v>63</v>
      </c>
      <c r="B64" s="49" t="s">
        <v>58</v>
      </c>
      <c r="C64" s="45" t="s">
        <v>21</v>
      </c>
      <c r="D64" s="58">
        <v>0</v>
      </c>
      <c r="E64" s="51">
        <v>203</v>
      </c>
      <c r="F64" s="59">
        <v>216</v>
      </c>
      <c r="G64" s="59">
        <v>214</v>
      </c>
      <c r="H64" s="60">
        <v>153</v>
      </c>
      <c r="I64" s="53">
        <f t="shared" si="2"/>
        <v>786</v>
      </c>
      <c r="J64" s="54">
        <f t="shared" si="3"/>
        <v>196.5</v>
      </c>
    </row>
    <row r="65" spans="1:10" ht="34.5" customHeight="1" thickBot="1" thickTop="1">
      <c r="A65" s="31">
        <v>64</v>
      </c>
      <c r="B65" s="49" t="s">
        <v>74</v>
      </c>
      <c r="C65" s="45" t="s">
        <v>75</v>
      </c>
      <c r="D65" s="58">
        <v>128</v>
      </c>
      <c r="E65" s="51">
        <v>161</v>
      </c>
      <c r="F65" s="59">
        <v>169</v>
      </c>
      <c r="G65" s="59">
        <v>190</v>
      </c>
      <c r="H65" s="60">
        <v>137</v>
      </c>
      <c r="I65" s="53">
        <f t="shared" si="2"/>
        <v>785</v>
      </c>
      <c r="J65" s="54">
        <f t="shared" si="3"/>
        <v>196.25</v>
      </c>
    </row>
    <row r="66" spans="1:10" ht="34.5" customHeight="1" thickBot="1" thickTop="1">
      <c r="A66" s="31">
        <v>65</v>
      </c>
      <c r="B66" s="49" t="s">
        <v>133</v>
      </c>
      <c r="C66" s="45" t="s">
        <v>56</v>
      </c>
      <c r="D66" s="58">
        <v>52</v>
      </c>
      <c r="E66" s="51">
        <v>178</v>
      </c>
      <c r="F66" s="59">
        <v>187</v>
      </c>
      <c r="G66" s="59">
        <v>171</v>
      </c>
      <c r="H66" s="60">
        <v>196</v>
      </c>
      <c r="I66" s="53">
        <f aca="true" t="shared" si="4" ref="I66:I97">SUM(D66:H66)</f>
        <v>784</v>
      </c>
      <c r="J66" s="54">
        <f aca="true" t="shared" si="5" ref="J66:J97">SUM(I66/4)</f>
        <v>196</v>
      </c>
    </row>
    <row r="67" spans="1:10" ht="34.5" customHeight="1" thickBot="1" thickTop="1">
      <c r="A67" s="31">
        <v>66</v>
      </c>
      <c r="B67" s="49" t="s">
        <v>55</v>
      </c>
      <c r="C67" s="45" t="s">
        <v>56</v>
      </c>
      <c r="D67" s="58">
        <v>8</v>
      </c>
      <c r="E67" s="51">
        <v>197</v>
      </c>
      <c r="F67" s="59">
        <v>187</v>
      </c>
      <c r="G67" s="59">
        <v>171</v>
      </c>
      <c r="H67" s="60">
        <v>220</v>
      </c>
      <c r="I67" s="53">
        <f t="shared" si="4"/>
        <v>783</v>
      </c>
      <c r="J67" s="54">
        <f t="shared" si="5"/>
        <v>195.75</v>
      </c>
    </row>
    <row r="68" spans="1:10" ht="34.5" customHeight="1" thickBot="1" thickTop="1">
      <c r="A68" s="31">
        <v>67</v>
      </c>
      <c r="B68" s="49" t="s">
        <v>115</v>
      </c>
      <c r="C68" s="45" t="s">
        <v>71</v>
      </c>
      <c r="D68" s="58">
        <v>156</v>
      </c>
      <c r="E68" s="51">
        <v>149</v>
      </c>
      <c r="F68" s="59">
        <v>184</v>
      </c>
      <c r="G68" s="59">
        <v>106</v>
      </c>
      <c r="H68" s="60">
        <v>187</v>
      </c>
      <c r="I68" s="53">
        <f t="shared" si="4"/>
        <v>782</v>
      </c>
      <c r="J68" s="54">
        <f t="shared" si="5"/>
        <v>195.5</v>
      </c>
    </row>
    <row r="69" spans="1:10" ht="34.5" customHeight="1" thickBot="1" thickTop="1">
      <c r="A69" s="31">
        <v>68</v>
      </c>
      <c r="B69" s="49" t="s">
        <v>40</v>
      </c>
      <c r="C69" s="45" t="s">
        <v>41</v>
      </c>
      <c r="D69" s="58">
        <v>96</v>
      </c>
      <c r="E69" s="51">
        <v>188</v>
      </c>
      <c r="F69" s="59">
        <v>160</v>
      </c>
      <c r="G69" s="59">
        <v>171</v>
      </c>
      <c r="H69" s="60">
        <v>163</v>
      </c>
      <c r="I69" s="53">
        <f t="shared" si="4"/>
        <v>778</v>
      </c>
      <c r="J69" s="54">
        <f t="shared" si="5"/>
        <v>194.5</v>
      </c>
    </row>
    <row r="70" spans="1:10" ht="34.5" customHeight="1" thickBot="1" thickTop="1">
      <c r="A70" s="31">
        <v>69</v>
      </c>
      <c r="B70" s="49" t="s">
        <v>13</v>
      </c>
      <c r="C70" s="45" t="s">
        <v>12</v>
      </c>
      <c r="D70" s="58">
        <v>64</v>
      </c>
      <c r="E70" s="51">
        <v>203</v>
      </c>
      <c r="F70" s="59">
        <v>181</v>
      </c>
      <c r="G70" s="59">
        <v>159</v>
      </c>
      <c r="H70" s="60">
        <v>169</v>
      </c>
      <c r="I70" s="53">
        <f t="shared" si="4"/>
        <v>776</v>
      </c>
      <c r="J70" s="54">
        <f t="shared" si="5"/>
        <v>194</v>
      </c>
    </row>
    <row r="71" spans="1:10" ht="34.5" customHeight="1" thickBot="1" thickTop="1">
      <c r="A71" s="31">
        <v>70</v>
      </c>
      <c r="B71" s="49" t="s">
        <v>102</v>
      </c>
      <c r="C71" s="45" t="s">
        <v>32</v>
      </c>
      <c r="D71" s="58">
        <v>120</v>
      </c>
      <c r="E71" s="51">
        <v>167</v>
      </c>
      <c r="F71" s="59">
        <v>159</v>
      </c>
      <c r="G71" s="59">
        <v>131</v>
      </c>
      <c r="H71" s="60">
        <v>199</v>
      </c>
      <c r="I71" s="53">
        <f t="shared" si="4"/>
        <v>776</v>
      </c>
      <c r="J71" s="54">
        <f t="shared" si="5"/>
        <v>194</v>
      </c>
    </row>
    <row r="72" spans="1:10" ht="34.5" customHeight="1" thickBot="1" thickTop="1">
      <c r="A72" s="31">
        <v>71</v>
      </c>
      <c r="B72" s="49" t="s">
        <v>61</v>
      </c>
      <c r="C72" s="45" t="s">
        <v>56</v>
      </c>
      <c r="D72" s="58">
        <v>0</v>
      </c>
      <c r="E72" s="51">
        <v>203</v>
      </c>
      <c r="F72" s="59">
        <v>191</v>
      </c>
      <c r="G72" s="59">
        <v>230</v>
      </c>
      <c r="H72" s="60">
        <v>150</v>
      </c>
      <c r="I72" s="53">
        <f t="shared" si="4"/>
        <v>774</v>
      </c>
      <c r="J72" s="54">
        <f t="shared" si="5"/>
        <v>193.5</v>
      </c>
    </row>
    <row r="73" spans="1:10" ht="34.5" customHeight="1" thickBot="1" thickTop="1">
      <c r="A73" s="31">
        <v>72</v>
      </c>
      <c r="B73" s="49" t="s">
        <v>142</v>
      </c>
      <c r="C73" s="45" t="s">
        <v>75</v>
      </c>
      <c r="D73" s="58">
        <v>128</v>
      </c>
      <c r="E73" s="51">
        <v>151</v>
      </c>
      <c r="F73" s="59">
        <v>136</v>
      </c>
      <c r="G73" s="59">
        <v>178</v>
      </c>
      <c r="H73" s="60">
        <v>180</v>
      </c>
      <c r="I73" s="53">
        <f t="shared" si="4"/>
        <v>773</v>
      </c>
      <c r="J73" s="54">
        <f t="shared" si="5"/>
        <v>193.25</v>
      </c>
    </row>
    <row r="74" spans="1:10" ht="34.5" customHeight="1" thickBot="1" thickTop="1">
      <c r="A74" s="31">
        <v>73</v>
      </c>
      <c r="B74" s="49" t="s">
        <v>51</v>
      </c>
      <c r="C74" s="45" t="s">
        <v>21</v>
      </c>
      <c r="D74" s="58">
        <v>8</v>
      </c>
      <c r="E74" s="51">
        <v>211</v>
      </c>
      <c r="F74" s="59">
        <v>161</v>
      </c>
      <c r="G74" s="59">
        <v>214</v>
      </c>
      <c r="H74" s="60">
        <v>178</v>
      </c>
      <c r="I74" s="53">
        <f t="shared" si="4"/>
        <v>772</v>
      </c>
      <c r="J74" s="54">
        <f t="shared" si="5"/>
        <v>193</v>
      </c>
    </row>
    <row r="75" spans="1:10" ht="34.5" customHeight="1" thickBot="1" thickTop="1">
      <c r="A75" s="31">
        <v>74</v>
      </c>
      <c r="B75" s="49" t="s">
        <v>87</v>
      </c>
      <c r="C75" s="45" t="s">
        <v>88</v>
      </c>
      <c r="D75" s="58">
        <v>60</v>
      </c>
      <c r="E75" s="51">
        <v>159</v>
      </c>
      <c r="F75" s="59">
        <v>178</v>
      </c>
      <c r="G75" s="59">
        <v>211</v>
      </c>
      <c r="H75" s="60">
        <v>162</v>
      </c>
      <c r="I75" s="53">
        <f t="shared" si="4"/>
        <v>770</v>
      </c>
      <c r="J75" s="54">
        <f t="shared" si="5"/>
        <v>192.5</v>
      </c>
    </row>
    <row r="76" spans="1:10" ht="34.5" customHeight="1" thickBot="1" thickTop="1">
      <c r="A76" s="31">
        <v>75</v>
      </c>
      <c r="B76" s="49" t="s">
        <v>126</v>
      </c>
      <c r="C76" s="45" t="s">
        <v>32</v>
      </c>
      <c r="D76" s="58">
        <v>124</v>
      </c>
      <c r="E76" s="51">
        <v>170</v>
      </c>
      <c r="F76" s="59">
        <v>178</v>
      </c>
      <c r="G76" s="59">
        <v>132</v>
      </c>
      <c r="H76" s="60">
        <v>164</v>
      </c>
      <c r="I76" s="53">
        <f t="shared" si="4"/>
        <v>768</v>
      </c>
      <c r="J76" s="54">
        <f t="shared" si="5"/>
        <v>192</v>
      </c>
    </row>
    <row r="77" spans="1:10" ht="34.5" customHeight="1" thickBot="1" thickTop="1">
      <c r="A77" s="31">
        <v>76</v>
      </c>
      <c r="B77" s="49" t="s">
        <v>43</v>
      </c>
      <c r="C77" s="45" t="s">
        <v>26</v>
      </c>
      <c r="D77" s="58">
        <v>68</v>
      </c>
      <c r="E77" s="51">
        <v>195</v>
      </c>
      <c r="F77" s="59">
        <v>161</v>
      </c>
      <c r="G77" s="59">
        <v>159</v>
      </c>
      <c r="H77" s="60">
        <v>181</v>
      </c>
      <c r="I77" s="53">
        <f t="shared" si="4"/>
        <v>764</v>
      </c>
      <c r="J77" s="54">
        <f t="shared" si="5"/>
        <v>191</v>
      </c>
    </row>
    <row r="78" spans="1:10" ht="34.5" customHeight="1" thickBot="1" thickTop="1">
      <c r="A78" s="31">
        <v>77</v>
      </c>
      <c r="B78" s="49" t="s">
        <v>81</v>
      </c>
      <c r="C78" s="45" t="s">
        <v>80</v>
      </c>
      <c r="D78" s="58">
        <v>24</v>
      </c>
      <c r="E78" s="51">
        <v>223</v>
      </c>
      <c r="F78" s="59">
        <v>168</v>
      </c>
      <c r="G78" s="59">
        <v>194</v>
      </c>
      <c r="H78" s="60">
        <v>152</v>
      </c>
      <c r="I78" s="53">
        <f t="shared" si="4"/>
        <v>761</v>
      </c>
      <c r="J78" s="54">
        <f t="shared" si="5"/>
        <v>190.25</v>
      </c>
    </row>
    <row r="79" spans="1:10" ht="34.5" customHeight="1" thickBot="1" thickTop="1">
      <c r="A79" s="31">
        <v>78</v>
      </c>
      <c r="B79" s="49" t="s">
        <v>44</v>
      </c>
      <c r="C79" s="45" t="s">
        <v>32</v>
      </c>
      <c r="D79" s="58">
        <v>48</v>
      </c>
      <c r="E79" s="51">
        <v>165</v>
      </c>
      <c r="F79" s="59">
        <v>179</v>
      </c>
      <c r="G79" s="59">
        <v>211</v>
      </c>
      <c r="H79" s="60">
        <v>156</v>
      </c>
      <c r="I79" s="53">
        <f t="shared" si="4"/>
        <v>759</v>
      </c>
      <c r="J79" s="54">
        <f t="shared" si="5"/>
        <v>189.75</v>
      </c>
    </row>
    <row r="80" spans="1:10" ht="34.5" customHeight="1" thickBot="1" thickTop="1">
      <c r="A80" s="31">
        <v>79</v>
      </c>
      <c r="B80" s="49" t="s">
        <v>123</v>
      </c>
      <c r="C80" s="45" t="s">
        <v>32</v>
      </c>
      <c r="D80" s="58">
        <v>48</v>
      </c>
      <c r="E80" s="51">
        <v>196</v>
      </c>
      <c r="F80" s="59">
        <v>160</v>
      </c>
      <c r="G80" s="59">
        <v>167</v>
      </c>
      <c r="H80" s="60">
        <v>186</v>
      </c>
      <c r="I80" s="53">
        <f t="shared" si="4"/>
        <v>757</v>
      </c>
      <c r="J80" s="54">
        <f t="shared" si="5"/>
        <v>189.25</v>
      </c>
    </row>
    <row r="81" spans="1:10" ht="34.5" customHeight="1" thickBot="1" thickTop="1">
      <c r="A81" s="31">
        <v>80</v>
      </c>
      <c r="B81" s="49" t="s">
        <v>100</v>
      </c>
      <c r="C81" s="45" t="s">
        <v>101</v>
      </c>
      <c r="D81" s="58">
        <v>40</v>
      </c>
      <c r="E81" s="51">
        <v>165</v>
      </c>
      <c r="F81" s="59">
        <v>177</v>
      </c>
      <c r="G81" s="59">
        <v>203</v>
      </c>
      <c r="H81" s="60">
        <v>171</v>
      </c>
      <c r="I81" s="53">
        <f t="shared" si="4"/>
        <v>756</v>
      </c>
      <c r="J81" s="54">
        <f t="shared" si="5"/>
        <v>189</v>
      </c>
    </row>
    <row r="82" spans="1:10" ht="34.5" customHeight="1" thickBot="1" thickTop="1">
      <c r="A82" s="31">
        <v>81</v>
      </c>
      <c r="B82" s="49" t="s">
        <v>136</v>
      </c>
      <c r="C82" s="45" t="s">
        <v>12</v>
      </c>
      <c r="D82" s="58">
        <v>64</v>
      </c>
      <c r="E82" s="51">
        <v>164</v>
      </c>
      <c r="F82" s="59">
        <v>170</v>
      </c>
      <c r="G82" s="59">
        <v>193</v>
      </c>
      <c r="H82" s="60">
        <v>161</v>
      </c>
      <c r="I82" s="53">
        <f t="shared" si="4"/>
        <v>752</v>
      </c>
      <c r="J82" s="54">
        <f t="shared" si="5"/>
        <v>188</v>
      </c>
    </row>
    <row r="83" spans="1:10" ht="34.5" customHeight="1" thickBot="1" thickTop="1">
      <c r="A83" s="31">
        <v>82</v>
      </c>
      <c r="B83" s="49" t="s">
        <v>134</v>
      </c>
      <c r="C83" s="45" t="s">
        <v>12</v>
      </c>
      <c r="D83" s="58">
        <v>28</v>
      </c>
      <c r="E83" s="51">
        <v>158</v>
      </c>
      <c r="F83" s="59">
        <v>200</v>
      </c>
      <c r="G83" s="59">
        <v>192</v>
      </c>
      <c r="H83" s="60">
        <v>174</v>
      </c>
      <c r="I83" s="53">
        <f t="shared" si="4"/>
        <v>752</v>
      </c>
      <c r="J83" s="54">
        <f t="shared" si="5"/>
        <v>188</v>
      </c>
    </row>
    <row r="84" spans="1:10" ht="34.5" customHeight="1" thickBot="1" thickTop="1">
      <c r="A84" s="31">
        <v>83</v>
      </c>
      <c r="B84" s="49" t="s">
        <v>135</v>
      </c>
      <c r="C84" s="45" t="s">
        <v>12</v>
      </c>
      <c r="D84" s="58">
        <v>72</v>
      </c>
      <c r="E84" s="51">
        <v>158</v>
      </c>
      <c r="F84" s="59">
        <v>137</v>
      </c>
      <c r="G84" s="59">
        <v>185</v>
      </c>
      <c r="H84" s="60">
        <v>198</v>
      </c>
      <c r="I84" s="53">
        <f t="shared" si="4"/>
        <v>750</v>
      </c>
      <c r="J84" s="54">
        <f t="shared" si="5"/>
        <v>187.5</v>
      </c>
    </row>
    <row r="85" spans="1:10" ht="34.5" customHeight="1" thickBot="1" thickTop="1">
      <c r="A85" s="31">
        <v>84</v>
      </c>
      <c r="B85" s="49" t="s">
        <v>98</v>
      </c>
      <c r="C85" s="45" t="s">
        <v>97</v>
      </c>
      <c r="D85" s="58">
        <v>8</v>
      </c>
      <c r="E85" s="51">
        <v>139</v>
      </c>
      <c r="F85" s="59">
        <v>213</v>
      </c>
      <c r="G85" s="59">
        <v>202</v>
      </c>
      <c r="H85" s="60">
        <v>183</v>
      </c>
      <c r="I85" s="53">
        <f t="shared" si="4"/>
        <v>745</v>
      </c>
      <c r="J85" s="54">
        <f t="shared" si="5"/>
        <v>186.25</v>
      </c>
    </row>
    <row r="86" spans="1:10" ht="34.5" customHeight="1" thickBot="1" thickTop="1">
      <c r="A86" s="31">
        <v>85</v>
      </c>
      <c r="B86" s="49" t="s">
        <v>39</v>
      </c>
      <c r="C86" s="45" t="s">
        <v>32</v>
      </c>
      <c r="D86" s="58">
        <v>76</v>
      </c>
      <c r="E86" s="51">
        <v>179</v>
      </c>
      <c r="F86" s="59">
        <v>137</v>
      </c>
      <c r="G86" s="59">
        <v>171</v>
      </c>
      <c r="H86" s="60">
        <v>180</v>
      </c>
      <c r="I86" s="53">
        <f t="shared" si="4"/>
        <v>743</v>
      </c>
      <c r="J86" s="54">
        <f t="shared" si="5"/>
        <v>185.75</v>
      </c>
    </row>
    <row r="87" spans="1:10" ht="34.5" customHeight="1" thickBot="1" thickTop="1">
      <c r="A87" s="31">
        <v>86</v>
      </c>
      <c r="B87" s="49" t="s">
        <v>72</v>
      </c>
      <c r="C87" s="45" t="s">
        <v>71</v>
      </c>
      <c r="D87" s="58">
        <v>88</v>
      </c>
      <c r="E87" s="51">
        <v>190</v>
      </c>
      <c r="F87" s="59">
        <v>160</v>
      </c>
      <c r="G87" s="59">
        <v>165</v>
      </c>
      <c r="H87" s="60">
        <v>136</v>
      </c>
      <c r="I87" s="53">
        <f t="shared" si="4"/>
        <v>739</v>
      </c>
      <c r="J87" s="54">
        <f t="shared" si="5"/>
        <v>184.75</v>
      </c>
    </row>
    <row r="88" spans="1:10" ht="34.5" customHeight="1" thickBot="1" thickTop="1">
      <c r="A88" s="31">
        <v>87</v>
      </c>
      <c r="B88" s="49" t="s">
        <v>63</v>
      </c>
      <c r="C88" s="45" t="s">
        <v>21</v>
      </c>
      <c r="D88" s="58">
        <v>20</v>
      </c>
      <c r="E88" s="51">
        <v>176</v>
      </c>
      <c r="F88" s="59">
        <v>171</v>
      </c>
      <c r="G88" s="59">
        <v>183</v>
      </c>
      <c r="H88" s="60">
        <v>179</v>
      </c>
      <c r="I88" s="53">
        <f t="shared" si="4"/>
        <v>729</v>
      </c>
      <c r="J88" s="54">
        <f t="shared" si="5"/>
        <v>182.25</v>
      </c>
    </row>
    <row r="89" spans="1:10" ht="34.5" customHeight="1" thickBot="1" thickTop="1">
      <c r="A89" s="31">
        <v>88</v>
      </c>
      <c r="B89" s="49" t="s">
        <v>62</v>
      </c>
      <c r="C89" s="45" t="s">
        <v>56</v>
      </c>
      <c r="D89" s="58">
        <v>56</v>
      </c>
      <c r="E89" s="51">
        <v>172</v>
      </c>
      <c r="F89" s="59">
        <v>197</v>
      </c>
      <c r="G89" s="59">
        <v>159</v>
      </c>
      <c r="H89" s="60">
        <v>138</v>
      </c>
      <c r="I89" s="53">
        <f t="shared" si="4"/>
        <v>722</v>
      </c>
      <c r="J89" s="54">
        <f t="shared" si="5"/>
        <v>180.5</v>
      </c>
    </row>
    <row r="90" spans="1:10" ht="34.5" customHeight="1" thickBot="1" thickTop="1">
      <c r="A90" s="31">
        <v>89</v>
      </c>
      <c r="B90" s="49" t="s">
        <v>53</v>
      </c>
      <c r="C90" s="45" t="s">
        <v>54</v>
      </c>
      <c r="D90" s="58">
        <v>84</v>
      </c>
      <c r="E90" s="51">
        <v>160</v>
      </c>
      <c r="F90" s="59">
        <v>155</v>
      </c>
      <c r="G90" s="59">
        <v>152</v>
      </c>
      <c r="H90" s="60">
        <v>171</v>
      </c>
      <c r="I90" s="53">
        <f t="shared" si="4"/>
        <v>722</v>
      </c>
      <c r="J90" s="54">
        <f t="shared" si="5"/>
        <v>180.5</v>
      </c>
    </row>
    <row r="91" spans="1:10" ht="34.5" customHeight="1" thickBot="1" thickTop="1">
      <c r="A91" s="31">
        <v>90</v>
      </c>
      <c r="B91" s="49" t="s">
        <v>36</v>
      </c>
      <c r="C91" s="45" t="s">
        <v>37</v>
      </c>
      <c r="D91" s="58">
        <v>0</v>
      </c>
      <c r="E91" s="51">
        <v>176</v>
      </c>
      <c r="F91" s="59">
        <v>169</v>
      </c>
      <c r="G91" s="59">
        <v>170</v>
      </c>
      <c r="H91" s="60">
        <v>205</v>
      </c>
      <c r="I91" s="53">
        <f t="shared" si="4"/>
        <v>720</v>
      </c>
      <c r="J91" s="54">
        <f t="shared" si="5"/>
        <v>180</v>
      </c>
    </row>
    <row r="92" spans="1:10" ht="34.5" customHeight="1" thickBot="1" thickTop="1">
      <c r="A92" s="31">
        <v>91</v>
      </c>
      <c r="B92" s="49" t="s">
        <v>27</v>
      </c>
      <c r="C92" s="45" t="s">
        <v>28</v>
      </c>
      <c r="D92" s="58">
        <v>92</v>
      </c>
      <c r="E92" s="51">
        <v>160</v>
      </c>
      <c r="F92" s="59">
        <v>170</v>
      </c>
      <c r="G92" s="59">
        <v>142</v>
      </c>
      <c r="H92" s="60">
        <v>156</v>
      </c>
      <c r="I92" s="53">
        <f t="shared" si="4"/>
        <v>720</v>
      </c>
      <c r="J92" s="54">
        <f t="shared" si="5"/>
        <v>180</v>
      </c>
    </row>
    <row r="93" spans="1:10" ht="34.5" customHeight="1" thickBot="1" thickTop="1">
      <c r="A93" s="31">
        <v>92</v>
      </c>
      <c r="B93" s="49" t="s">
        <v>42</v>
      </c>
      <c r="C93" s="45" t="s">
        <v>21</v>
      </c>
      <c r="D93" s="58">
        <v>0</v>
      </c>
      <c r="E93" s="51">
        <v>150</v>
      </c>
      <c r="F93" s="59">
        <v>154</v>
      </c>
      <c r="G93" s="59">
        <v>195</v>
      </c>
      <c r="H93" s="60">
        <v>219</v>
      </c>
      <c r="I93" s="53">
        <f t="shared" si="4"/>
        <v>718</v>
      </c>
      <c r="J93" s="54">
        <f t="shared" si="5"/>
        <v>179.5</v>
      </c>
    </row>
    <row r="94" spans="1:10" ht="34.5" customHeight="1" thickBot="1" thickTop="1">
      <c r="A94" s="31">
        <v>93</v>
      </c>
      <c r="B94" s="49" t="s">
        <v>16</v>
      </c>
      <c r="C94" s="45" t="s">
        <v>12</v>
      </c>
      <c r="D94" s="58">
        <v>28</v>
      </c>
      <c r="E94" s="51">
        <v>162</v>
      </c>
      <c r="F94" s="59">
        <v>182</v>
      </c>
      <c r="G94" s="59">
        <v>190</v>
      </c>
      <c r="H94" s="60">
        <v>148</v>
      </c>
      <c r="I94" s="53">
        <f t="shared" si="4"/>
        <v>710</v>
      </c>
      <c r="J94" s="54">
        <f t="shared" si="5"/>
        <v>177.5</v>
      </c>
    </row>
    <row r="95" spans="1:10" ht="34.5" customHeight="1" thickBot="1" thickTop="1">
      <c r="A95" s="31">
        <v>94</v>
      </c>
      <c r="B95" s="49" t="s">
        <v>31</v>
      </c>
      <c r="C95" s="45" t="s">
        <v>32</v>
      </c>
      <c r="D95" s="58">
        <v>72</v>
      </c>
      <c r="E95" s="51">
        <v>157</v>
      </c>
      <c r="F95" s="59">
        <v>138</v>
      </c>
      <c r="G95" s="59">
        <v>188</v>
      </c>
      <c r="H95" s="60">
        <v>155</v>
      </c>
      <c r="I95" s="53">
        <f t="shared" si="4"/>
        <v>710</v>
      </c>
      <c r="J95" s="54">
        <f t="shared" si="5"/>
        <v>177.5</v>
      </c>
    </row>
    <row r="96" spans="1:10" ht="34.5" customHeight="1" thickBot="1" thickTop="1">
      <c r="A96" s="31">
        <v>95</v>
      </c>
      <c r="B96" s="49" t="s">
        <v>138</v>
      </c>
      <c r="C96" s="45" t="s">
        <v>37</v>
      </c>
      <c r="D96" s="58">
        <v>0</v>
      </c>
      <c r="E96" s="51">
        <v>140</v>
      </c>
      <c r="F96" s="59">
        <v>142</v>
      </c>
      <c r="G96" s="59">
        <v>225</v>
      </c>
      <c r="H96" s="60">
        <v>202</v>
      </c>
      <c r="I96" s="53">
        <f t="shared" si="4"/>
        <v>709</v>
      </c>
      <c r="J96" s="54">
        <f t="shared" si="5"/>
        <v>177.25</v>
      </c>
    </row>
    <row r="97" spans="1:10" ht="34.5" customHeight="1" thickBot="1" thickTop="1">
      <c r="A97" s="31">
        <v>96</v>
      </c>
      <c r="B97" s="49" t="s">
        <v>29</v>
      </c>
      <c r="C97" s="45" t="s">
        <v>30</v>
      </c>
      <c r="D97" s="58">
        <v>8</v>
      </c>
      <c r="E97" s="51">
        <v>190</v>
      </c>
      <c r="F97" s="59">
        <v>162</v>
      </c>
      <c r="G97" s="59">
        <v>160</v>
      </c>
      <c r="H97" s="60">
        <v>179</v>
      </c>
      <c r="I97" s="53">
        <f t="shared" si="4"/>
        <v>699</v>
      </c>
      <c r="J97" s="54">
        <f t="shared" si="5"/>
        <v>174.75</v>
      </c>
    </row>
    <row r="98" spans="1:10" ht="34.5" customHeight="1" thickBot="1" thickTop="1">
      <c r="A98" s="31">
        <v>97</v>
      </c>
      <c r="B98" s="49" t="s">
        <v>69</v>
      </c>
      <c r="C98" s="45" t="s">
        <v>70</v>
      </c>
      <c r="D98" s="58">
        <v>76</v>
      </c>
      <c r="E98" s="51">
        <v>121</v>
      </c>
      <c r="F98" s="59">
        <v>162</v>
      </c>
      <c r="G98" s="59">
        <v>151</v>
      </c>
      <c r="H98" s="60">
        <v>187</v>
      </c>
      <c r="I98" s="53">
        <f>SUM(D98:H98)</f>
        <v>697</v>
      </c>
      <c r="J98" s="54">
        <f>SUM(I98/4)</f>
        <v>174.25</v>
      </c>
    </row>
    <row r="99" spans="1:10" ht="34.5" customHeight="1" thickBot="1" thickTop="1">
      <c r="A99" s="31">
        <v>98</v>
      </c>
      <c r="B99" s="49" t="s">
        <v>65</v>
      </c>
      <c r="C99" s="45" t="s">
        <v>21</v>
      </c>
      <c r="D99" s="58">
        <v>0</v>
      </c>
      <c r="E99" s="51">
        <v>158</v>
      </c>
      <c r="F99" s="59">
        <v>152</v>
      </c>
      <c r="G99" s="59">
        <v>191</v>
      </c>
      <c r="H99" s="60">
        <v>192</v>
      </c>
      <c r="I99" s="53">
        <f>SUM(D99:H99)</f>
        <v>693</v>
      </c>
      <c r="J99" s="54">
        <f>SUM(I99/4)</f>
        <v>173.25</v>
      </c>
    </row>
    <row r="100" spans="1:10" ht="34.5" customHeight="1" thickBot="1" thickTop="1">
      <c r="A100" s="31">
        <v>99</v>
      </c>
      <c r="B100" s="49" t="s">
        <v>122</v>
      </c>
      <c r="C100" s="45" t="s">
        <v>28</v>
      </c>
      <c r="D100" s="58">
        <v>92</v>
      </c>
      <c r="E100" s="51">
        <v>159</v>
      </c>
      <c r="F100" s="59">
        <v>127</v>
      </c>
      <c r="G100" s="59">
        <v>160</v>
      </c>
      <c r="H100" s="60">
        <v>148</v>
      </c>
      <c r="I100" s="53">
        <f>SUM(D100:H100)</f>
        <v>686</v>
      </c>
      <c r="J100" s="54">
        <f>SUM(I100/4)</f>
        <v>171.5</v>
      </c>
    </row>
    <row r="101" spans="1:23" ht="34.5" customHeight="1" thickBot="1" thickTop="1">
      <c r="A101" s="31">
        <v>100</v>
      </c>
      <c r="B101" s="49" t="s">
        <v>119</v>
      </c>
      <c r="C101" s="45" t="s">
        <v>127</v>
      </c>
      <c r="D101" s="58">
        <v>72</v>
      </c>
      <c r="E101" s="51">
        <v>170</v>
      </c>
      <c r="F101" s="59">
        <v>145</v>
      </c>
      <c r="G101" s="59">
        <v>128</v>
      </c>
      <c r="H101" s="60">
        <v>150</v>
      </c>
      <c r="I101" s="53">
        <f>SUM(D101:H101)</f>
        <v>665</v>
      </c>
      <c r="J101" s="54">
        <f>SUM(I101/4)</f>
        <v>166.25</v>
      </c>
      <c r="O101"/>
      <c r="P101"/>
      <c r="Q101"/>
      <c r="R101"/>
      <c r="S101"/>
      <c r="T101"/>
      <c r="U101"/>
      <c r="V101"/>
      <c r="W101"/>
    </row>
    <row r="102" spans="1:23" ht="34.5" customHeight="1" thickBot="1" thickTop="1">
      <c r="A102" s="31">
        <v>101</v>
      </c>
      <c r="B102" s="49" t="s">
        <v>73</v>
      </c>
      <c r="C102" s="45" t="s">
        <v>32</v>
      </c>
      <c r="D102" s="58">
        <v>0</v>
      </c>
      <c r="E102" s="51">
        <v>149</v>
      </c>
      <c r="F102" s="59">
        <v>201</v>
      </c>
      <c r="G102" s="59">
        <v>139</v>
      </c>
      <c r="H102" s="60">
        <v>116</v>
      </c>
      <c r="I102" s="53">
        <f>SUM(D102:H102)</f>
        <v>605</v>
      </c>
      <c r="J102" s="54">
        <f>SUM(I102/4)</f>
        <v>151.25</v>
      </c>
      <c r="O102"/>
      <c r="P102"/>
      <c r="Q102"/>
      <c r="R102"/>
      <c r="S102"/>
      <c r="T102"/>
      <c r="U102"/>
      <c r="V102"/>
      <c r="W102"/>
    </row>
    <row r="103" spans="1:2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O103"/>
      <c r="P103"/>
      <c r="Q103"/>
      <c r="R103"/>
      <c r="S103"/>
      <c r="T103"/>
      <c r="U103"/>
      <c r="V103"/>
      <c r="W103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 scale="77" r:id="rId1"/>
  <headerFooter alignWithMargins="0">
    <oddHeader>&amp;C&amp;"Arial,Fett"&amp;14Vorrunde OberfrankenCup</oddHeader>
    <oddFooter>&amp;L1. Oberfranken Cup&amp;RSebastian Ott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D21" sqref="D21"/>
    </sheetView>
  </sheetViews>
  <sheetFormatPr defaultColWidth="11.421875" defaultRowHeight="36.75" customHeight="1"/>
  <cols>
    <col min="1" max="1" width="5.28125" style="0" customWidth="1"/>
    <col min="2" max="2" width="27.7109375" style="0" customWidth="1"/>
    <col min="3" max="3" width="27.421875" style="0" bestFit="1" customWidth="1"/>
    <col min="4" max="4" width="12.140625" style="15" customWidth="1"/>
    <col min="5" max="5" width="9.7109375" style="0" customWidth="1"/>
    <col min="6" max="6" width="11.7109375" style="22" customWidth="1"/>
    <col min="7" max="7" width="6.7109375" style="5" customWidth="1"/>
    <col min="8" max="8" width="4.140625" style="5" customWidth="1"/>
    <col min="9" max="9" width="6.8515625" style="5" customWidth="1"/>
    <col min="10" max="15" width="6.7109375" style="5" customWidth="1"/>
    <col min="16" max="16" width="4.140625" style="5" customWidth="1"/>
    <col min="17" max="17" width="6.8515625" style="5" customWidth="1"/>
    <col min="18" max="18" width="7.57421875" style="5" customWidth="1"/>
    <col min="19" max="19" width="6.140625" style="5" customWidth="1"/>
    <col min="20" max="20" width="6.8515625" style="0" customWidth="1"/>
  </cols>
  <sheetData>
    <row r="1" spans="1:19" s="25" customFormat="1" ht="19.5" customHeight="1" thickBot="1" thickTop="1">
      <c r="A1" s="6" t="s">
        <v>0</v>
      </c>
      <c r="B1" s="36" t="s">
        <v>1</v>
      </c>
      <c r="C1" s="16" t="s">
        <v>10</v>
      </c>
      <c r="D1" s="32" t="s">
        <v>8</v>
      </c>
      <c r="E1" s="17" t="s">
        <v>2</v>
      </c>
      <c r="F1" s="23" t="s">
        <v>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2" customFormat="1" ht="34.5" customHeight="1" thickBot="1" thickTop="1">
      <c r="A2" s="26">
        <v>1</v>
      </c>
      <c r="B2" s="37" t="s">
        <v>149</v>
      </c>
      <c r="C2" s="18"/>
      <c r="D2" s="34">
        <v>25</v>
      </c>
      <c r="E2" s="19">
        <v>236</v>
      </c>
      <c r="F2" s="29">
        <f aca="true" t="shared" si="0" ref="F2:F22">SUM(D2:E2)</f>
        <v>261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34.5" customHeight="1" thickBot="1">
      <c r="A3" s="13">
        <v>2</v>
      </c>
      <c r="B3" s="38" t="s">
        <v>89</v>
      </c>
      <c r="C3" s="18"/>
      <c r="D3" s="34">
        <v>2</v>
      </c>
      <c r="E3" s="19">
        <v>256</v>
      </c>
      <c r="F3" s="29">
        <f t="shared" si="0"/>
        <v>258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2" customFormat="1" ht="34.5" customHeight="1" thickBot="1">
      <c r="A4" s="13">
        <v>3</v>
      </c>
      <c r="B4" s="38" t="s">
        <v>16</v>
      </c>
      <c r="C4" s="18"/>
      <c r="D4" s="34">
        <v>7</v>
      </c>
      <c r="E4" s="19">
        <v>236</v>
      </c>
      <c r="F4" s="29">
        <f t="shared" si="0"/>
        <v>243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2" customFormat="1" ht="34.5" customHeight="1" thickBot="1">
      <c r="A5" s="13">
        <v>4</v>
      </c>
      <c r="B5" s="38" t="s">
        <v>48</v>
      </c>
      <c r="C5" s="18"/>
      <c r="D5" s="34">
        <v>37</v>
      </c>
      <c r="E5" s="19">
        <v>178</v>
      </c>
      <c r="F5" s="29">
        <f t="shared" si="0"/>
        <v>215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2" customFormat="1" ht="34.5" customHeight="1" thickBot="1">
      <c r="A6" s="13">
        <v>5</v>
      </c>
      <c r="B6" s="38" t="s">
        <v>60</v>
      </c>
      <c r="C6" s="18"/>
      <c r="D6" s="34">
        <v>0</v>
      </c>
      <c r="E6" s="19">
        <v>211</v>
      </c>
      <c r="F6" s="29">
        <f t="shared" si="0"/>
        <v>211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2" customFormat="1" ht="34.5" customHeight="1" thickBot="1">
      <c r="A7" s="13">
        <v>6</v>
      </c>
      <c r="B7" s="38" t="s">
        <v>64</v>
      </c>
      <c r="C7" s="18"/>
      <c r="D7" s="34">
        <v>0</v>
      </c>
      <c r="E7" s="19">
        <v>205</v>
      </c>
      <c r="F7" s="29">
        <f t="shared" si="0"/>
        <v>205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2" customFormat="1" ht="34.5" customHeight="1" thickBot="1">
      <c r="A8" s="13">
        <v>7</v>
      </c>
      <c r="B8" s="38" t="s">
        <v>143</v>
      </c>
      <c r="C8" s="18"/>
      <c r="D8" s="34">
        <v>9</v>
      </c>
      <c r="E8" s="19">
        <v>187</v>
      </c>
      <c r="F8" s="29">
        <f t="shared" si="0"/>
        <v>196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2" customFormat="1" ht="34.5" customHeight="1" thickBot="1">
      <c r="A9" s="13">
        <v>8</v>
      </c>
      <c r="B9" s="38" t="s">
        <v>146</v>
      </c>
      <c r="C9" s="18"/>
      <c r="D9" s="34">
        <v>10</v>
      </c>
      <c r="E9" s="19">
        <v>184</v>
      </c>
      <c r="F9" s="29">
        <f t="shared" si="0"/>
        <v>194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2" customFormat="1" ht="34.5" customHeight="1" thickBot="1">
      <c r="A10" s="13">
        <v>9</v>
      </c>
      <c r="B10" s="38" t="s">
        <v>82</v>
      </c>
      <c r="C10" s="18"/>
      <c r="D10" s="34">
        <v>27</v>
      </c>
      <c r="E10" s="19">
        <v>167</v>
      </c>
      <c r="F10" s="29">
        <f t="shared" si="0"/>
        <v>194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2" customFormat="1" ht="34.5" customHeight="1" thickBot="1">
      <c r="A11" s="13">
        <v>10</v>
      </c>
      <c r="B11" s="38" t="s">
        <v>29</v>
      </c>
      <c r="C11" s="18"/>
      <c r="D11" s="34">
        <v>2</v>
      </c>
      <c r="E11" s="19">
        <v>180</v>
      </c>
      <c r="F11" s="29">
        <f t="shared" si="0"/>
        <v>182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2" customFormat="1" ht="34.5" customHeight="1" thickBot="1">
      <c r="A12" s="13">
        <v>11</v>
      </c>
      <c r="B12" s="38" t="s">
        <v>111</v>
      </c>
      <c r="C12" s="18"/>
      <c r="D12" s="34">
        <v>33</v>
      </c>
      <c r="E12" s="19">
        <v>147</v>
      </c>
      <c r="F12" s="29">
        <f t="shared" si="0"/>
        <v>180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2" customFormat="1" ht="34.5" customHeight="1" thickBot="1">
      <c r="A13" s="13">
        <v>12</v>
      </c>
      <c r="B13" s="38" t="s">
        <v>81</v>
      </c>
      <c r="C13" s="18"/>
      <c r="D13" s="34">
        <v>6</v>
      </c>
      <c r="E13" s="19">
        <v>172</v>
      </c>
      <c r="F13" s="29">
        <f t="shared" si="0"/>
        <v>178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34.5" customHeight="1" thickBot="1">
      <c r="A14" s="13">
        <v>13</v>
      </c>
      <c r="B14" s="38" t="s">
        <v>91</v>
      </c>
      <c r="C14" s="18"/>
      <c r="D14" s="34">
        <v>35</v>
      </c>
      <c r="E14" s="19">
        <v>142</v>
      </c>
      <c r="F14" s="29">
        <f t="shared" si="0"/>
        <v>177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2" customFormat="1" ht="34.5" customHeight="1" thickBot="1">
      <c r="A15" s="13">
        <v>14</v>
      </c>
      <c r="B15" s="37" t="s">
        <v>15</v>
      </c>
      <c r="C15" s="27"/>
      <c r="D15" s="33"/>
      <c r="E15" s="28">
        <v>172</v>
      </c>
      <c r="F15" s="29">
        <f t="shared" si="0"/>
        <v>172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2" customFormat="1" ht="34.5" customHeight="1" thickBot="1">
      <c r="A16" s="13">
        <v>15</v>
      </c>
      <c r="B16" s="37" t="s">
        <v>147</v>
      </c>
      <c r="C16" s="27"/>
      <c r="D16" s="33">
        <v>14</v>
      </c>
      <c r="E16" s="28">
        <v>153</v>
      </c>
      <c r="F16" s="29">
        <f t="shared" si="0"/>
        <v>167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34.5" customHeight="1" thickBot="1">
      <c r="A17" s="13">
        <v>16</v>
      </c>
      <c r="B17" s="38" t="s">
        <v>144</v>
      </c>
      <c r="C17" s="18"/>
      <c r="D17" s="34">
        <v>2</v>
      </c>
      <c r="E17" s="19">
        <v>164</v>
      </c>
      <c r="F17" s="29">
        <f t="shared" si="0"/>
        <v>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2" customFormat="1" ht="34.5" customHeight="1">
      <c r="A18" s="13">
        <v>17</v>
      </c>
      <c r="B18" s="38" t="s">
        <v>145</v>
      </c>
      <c r="C18" s="18"/>
      <c r="D18" s="34">
        <v>11</v>
      </c>
      <c r="E18" s="19">
        <v>149</v>
      </c>
      <c r="F18" s="29">
        <f t="shared" si="0"/>
        <v>160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12" customFormat="1" ht="34.5" customHeight="1">
      <c r="A19" s="13">
        <v>18</v>
      </c>
      <c r="B19" s="38" t="s">
        <v>59</v>
      </c>
      <c r="C19" s="18"/>
      <c r="D19" s="34"/>
      <c r="E19" s="19">
        <v>148</v>
      </c>
      <c r="F19" s="29">
        <f t="shared" si="0"/>
        <v>148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12" customFormat="1" ht="34.5" customHeight="1">
      <c r="A20" s="13">
        <v>19</v>
      </c>
      <c r="B20" s="38" t="s">
        <v>27</v>
      </c>
      <c r="C20" s="18"/>
      <c r="D20" s="34">
        <v>23</v>
      </c>
      <c r="E20" s="19">
        <v>114</v>
      </c>
      <c r="F20" s="29">
        <f t="shared" si="0"/>
        <v>137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2" customFormat="1" ht="34.5" customHeight="1">
      <c r="A21" s="13">
        <v>20</v>
      </c>
      <c r="B21" s="38" t="s">
        <v>110</v>
      </c>
      <c r="C21" s="18"/>
      <c r="D21" s="34"/>
      <c r="E21" s="19" t="s">
        <v>150</v>
      </c>
      <c r="F21" s="29">
        <f t="shared" si="0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12" customFormat="1" ht="34.5" customHeight="1">
      <c r="A22" s="14">
        <v>21</v>
      </c>
      <c r="B22" s="39" t="s">
        <v>148</v>
      </c>
      <c r="C22" s="20"/>
      <c r="D22" s="35"/>
      <c r="E22" s="21" t="s">
        <v>150</v>
      </c>
      <c r="F22" s="29">
        <f t="shared" si="0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</sheetData>
  <sheetProtection selectLockedCells="1" selectUnlockedCells="1"/>
  <printOptions/>
  <pageMargins left="0.7" right="0.7875" top="0.8173611111111111" bottom="0.9840277777777777" header="0.5118055555555555" footer="0.5118055555555555"/>
  <pageSetup horizontalDpi="300" verticalDpi="300" orientation="portrait" paperSize="9" scale="77" r:id="rId1"/>
  <headerFooter alignWithMargins="0">
    <oddHeader>&amp;C&amp;"Arial,Fett"&amp;12Desperado OberfrankenCup</oddHeader>
    <oddFooter>&amp;RSebastian Ott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cp:lastPrinted>2012-08-26T09:25:34Z</cp:lastPrinted>
  <dcterms:created xsi:type="dcterms:W3CDTF">2010-12-05T18:55:28Z</dcterms:created>
  <dcterms:modified xsi:type="dcterms:W3CDTF">2012-08-26T19:20:18Z</dcterms:modified>
  <cp:category/>
  <cp:version/>
  <cp:contentType/>
  <cp:contentStatus/>
</cp:coreProperties>
</file>